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0\Dropbox\NAGASAKIマーチングフェスティバル\第９回NBMF【2026】\申し込み\"/>
    </mc:Choice>
  </mc:AlternateContent>
  <xr:revisionPtr revIDLastSave="0" documentId="13_ncr:1_{A968846B-D977-4E87-94FD-AC5045A5696D}" xr6:coauthVersionLast="47" xr6:coauthVersionMax="47" xr10:uidLastSave="{00000000-0000-0000-0000-000000000000}"/>
  <bookViews>
    <workbookView xWindow="-108" yWindow="-108" windowWidth="23256" windowHeight="12456" tabRatio="794" firstSheet="2" activeTab="2" xr2:uid="{00000000-000D-0000-FFFF-FFFF00000000}"/>
  </bookViews>
  <sheets>
    <sheet name="プログラム作成用シート" sheetId="21" state="hidden" r:id="rId1"/>
    <sheet name="【更新用】イベント基本情報" sheetId="47" state="hidden" r:id="rId2"/>
    <sheet name="Top Page（はじめにおよみください）" sheetId="18" r:id="rId3"/>
    <sheet name="1.【団体基本情報入力シート】" sheetId="8" r:id="rId4"/>
    <sheet name="１－①参加申込書" sheetId="24" r:id="rId5"/>
    <sheet name="１－②参加校調査【学年別人数】" sheetId="48" r:id="rId6"/>
    <sheet name="【宛名ラベル】実行委員会事務局" sheetId="32" r:id="rId7"/>
    <sheet name="2.【プログラム原稿・演奏曲情報入力シート】" sheetId="34" r:id="rId8"/>
    <sheet name="２－③プログラム原稿【曲目・団体プロフィール】" sheetId="33" r:id="rId9"/>
    <sheet name="２－④プログラム原稿【団体写真データ】" sheetId="22" r:id="rId10"/>
    <sheet name="２－⑤使用曲明細書" sheetId="40" r:id="rId11"/>
    <sheet name="２－⑥演奏利用明細書" sheetId="39" r:id="rId12"/>
    <sheet name="２－⑥演奏利用明細書 【リンクなし】" sheetId="41" state="hidden" r:id="rId13"/>
    <sheet name="２－⑥演奏利用明細書【メドレー・組曲】①" sheetId="42" r:id="rId14"/>
    <sheet name="２－⑥演奏利用明細書【メドレー・組曲】②" sheetId="43" r:id="rId15"/>
    <sheet name="２－⑥演奏利用明細書【メドレー・組曲】③" sheetId="44" state="hidden" r:id="rId16"/>
    <sheet name="２－⑥演奏利用明細書【メドレー・組曲】④" sheetId="45" state="hidden" r:id="rId17"/>
    <sheet name="３－⑦共用楽器・前日リハーサル・輸送関係調査用紙" sheetId="38" r:id="rId18"/>
    <sheet name="３－⑧舞台配置・ピット楽器配置" sheetId="37" r:id="rId19"/>
    <sheet name="３－⑨ソロ・演出等調査用紙" sheetId="46" r:id="rId20"/>
    <sheet name="ドリルデザインペーパー40×40フィールド【Ａ４】 " sheetId="35" r:id="rId21"/>
  </sheets>
  <definedNames>
    <definedName name="_xlnm.Print_Area" localSheetId="6">【宛名ラベル】実行委員会事務局!$A$1:$AN$16</definedName>
    <definedName name="_xlnm.Print_Area" localSheetId="3">'1.【団体基本情報入力シート】'!$A$1:$D$71</definedName>
    <definedName name="_xlnm.Print_Area" localSheetId="7">'2.【プログラム原稿・演奏曲情報入力シート】'!$A$1:$E$176</definedName>
    <definedName name="_xlnm.Print_Area" localSheetId="8">'２－③プログラム原稿【曲目・団体プロフィール】'!$A$1:$F$28</definedName>
    <definedName name="_xlnm.Print_Area" localSheetId="9">'２－④プログラム原稿【団体写真データ】'!$A$1:$M$40</definedName>
    <definedName name="_xlnm.Print_Area" localSheetId="10">'２－⑤使用曲明細書'!$A$1:$Q$71</definedName>
    <definedName name="_xlnm.Print_Area" localSheetId="18">'３－⑧舞台配置・ピット楽器配置'!$A$1:$BP$59</definedName>
    <definedName name="_xlnm.Print_Area" localSheetId="19">'３－⑨ソロ・演出等調査用紙'!$A$1:$CV$84</definedName>
    <definedName name="_xlnm.Print_Area" localSheetId="2">'Top Page（はじめにおよみください）'!$A$1:$I$56</definedName>
    <definedName name="_xlnm.Print_Area" localSheetId="20">'ドリルデザインペーパー40×40フィールド【Ａ４】 '!$A$1:$BT$70</definedName>
    <definedName name="_xlnm.Print_Titles" localSheetId="10">'２－⑤使用曲明細書'!$1:$4</definedName>
    <definedName name="Z_B8528224_2B88_4620_AAE6_F78F68F2B1F1_.wvu.Cols" localSheetId="6" hidden="1">【宛名ラベル】実行委員会事務局!$AP:$XFD</definedName>
    <definedName name="Z_B8528224_2B88_4620_AAE6_F78F68F2B1F1_.wvu.Cols" localSheetId="3" hidden="1">'1.【団体基本情報入力シート】'!$E:$I,'1.【団体基本情報入力シート】'!$K:$XFD</definedName>
    <definedName name="Z_B8528224_2B88_4620_AAE6_F78F68F2B1F1_.wvu.Cols" localSheetId="4" hidden="1">'１－①参加申込書'!$AP:$XFD</definedName>
    <definedName name="Z_B8528224_2B88_4620_AAE6_F78F68F2B1F1_.wvu.Cols" localSheetId="8" hidden="1">'２－③プログラム原稿【曲目・団体プロフィール】'!$H:$IU</definedName>
    <definedName name="Z_B8528224_2B88_4620_AAE6_F78F68F2B1F1_.wvu.Cols" localSheetId="9" hidden="1">'２－④プログラム原稿【団体写真データ】'!$H:$XFD</definedName>
    <definedName name="Z_B8528224_2B88_4620_AAE6_F78F68F2B1F1_.wvu.Cols" localSheetId="2" hidden="1">'Top Page（はじめにおよみください）'!$K:$IU</definedName>
    <definedName name="Z_B8528224_2B88_4620_AAE6_F78F68F2B1F1_.wvu.Cols" localSheetId="0" hidden="1">プログラム作成用シート!$U:$XFD</definedName>
    <definedName name="Z_B8528224_2B88_4620_AAE6_F78F68F2B1F1_.wvu.PrintArea" localSheetId="6" hidden="1">【宛名ラベル】実行委員会事務局!$A$1:$AN$16</definedName>
    <definedName name="Z_B8528224_2B88_4620_AAE6_F78F68F2B1F1_.wvu.PrintArea" localSheetId="4" hidden="1">'１－①参加申込書'!$A$1:$AN$63</definedName>
    <definedName name="Z_B8528224_2B88_4620_AAE6_F78F68F2B1F1_.wvu.PrintArea" localSheetId="7" hidden="1">'2.【プログラム原稿・演奏曲情報入力シート】'!$A$1:$D$176</definedName>
    <definedName name="Z_B8528224_2B88_4620_AAE6_F78F68F2B1F1_.wvu.PrintArea" localSheetId="8" hidden="1">'２－③プログラム原稿【曲目・団体プロフィール】'!$A$1:$F$28</definedName>
    <definedName name="Z_B8528224_2B88_4620_AAE6_F78F68F2B1F1_.wvu.PrintArea" localSheetId="9" hidden="1">'２－④プログラム原稿【団体写真データ】'!$A$1:$M$40</definedName>
    <definedName name="Z_B8528224_2B88_4620_AAE6_F78F68F2B1F1_.wvu.PrintArea" localSheetId="18" hidden="1">'３－⑧舞台配置・ピット楽器配置'!$A$1:$BP$59</definedName>
    <definedName name="Z_B8528224_2B88_4620_AAE6_F78F68F2B1F1_.wvu.PrintArea" localSheetId="2" hidden="1">'Top Page（はじめにおよみください）'!$A$1:$I$56</definedName>
    <definedName name="Z_B8528224_2B88_4620_AAE6_F78F68F2B1F1_.wvu.PrintArea" localSheetId="20" hidden="1">'ドリルデザインペーパー40×40フィールド【Ａ４】 '!$A$1:$BT$70</definedName>
    <definedName name="Z_B8528224_2B88_4620_AAE6_F78F68F2B1F1_.wvu.Rows" localSheetId="3" hidden="1">'1.【団体基本情報入力シート】'!$577:$1048576,'1.【団体基本情報入力シート】'!$72:$438</definedName>
    <definedName name="Z_B8528224_2B88_4620_AAE6_F78F68F2B1F1_.wvu.Rows" localSheetId="7" hidden="1">'2.【プログラム原稿・演奏曲情報入力シート】'!$144:$175</definedName>
    <definedName name="Z_B8528224_2B88_4620_AAE6_F78F68F2B1F1_.wvu.Rows" localSheetId="8" hidden="1">'２－③プログラム原稿【曲目・団体プロフィール】'!$107:$1048576,'２－③プログラム原稿【曲目・団体プロフィール】'!$96:$100</definedName>
    <definedName name="Z_B8528224_2B88_4620_AAE6_F78F68F2B1F1_.wvu.Rows" localSheetId="9" hidden="1">'２－④プログラム原稿【団体写真データ】'!$156:$1048576,'２－④プログラム原稿【団体写真データ】'!$41:$149</definedName>
    <definedName name="Z_B8528224_2B88_4620_AAE6_F78F68F2B1F1_.wvu.Rows" localSheetId="2" hidden="1">'Top Page（はじめにおよみください）'!$57:$1048576,'Top Page（はじめにおよみください）'!$32:$54</definedName>
    <definedName name="Z_B8528224_2B88_4620_AAE6_F78F68F2B1F1_.wvu.Rows" localSheetId="0" hidden="1">プログラム作成用シート!$211:$1048576,プログラム作成用シート!$205:$205</definedName>
  </definedNames>
  <calcPr calcId="191029"/>
  <customWorkbookViews>
    <customWorkbookView name="123" guid="{B8528224-2B88-4620-AAE6-F78F68F2B1F1}" maximized="1" windowWidth="1436" windowHeight="670" tabRatio="795" activeSheetId="3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5" i="24" l="1"/>
  <c r="AB27" i="24"/>
  <c r="AB29" i="24"/>
  <c r="G21" i="24"/>
  <c r="AA19" i="24"/>
  <c r="G19" i="24"/>
  <c r="G20" i="24"/>
  <c r="I7" i="39"/>
  <c r="H17" i="24" l="1"/>
  <c r="O56" i="24" l="1"/>
  <c r="AA16" i="48" l="1"/>
  <c r="G15" i="24" l="1"/>
  <c r="A28" i="18" l="1"/>
  <c r="A24" i="18"/>
  <c r="A20" i="18"/>
  <c r="A16" i="18"/>
  <c r="A44" i="24"/>
  <c r="I7" i="41"/>
  <c r="I4" i="39"/>
  <c r="I4" i="42" s="1"/>
  <c r="C5" i="38"/>
  <c r="C6" i="38"/>
  <c r="D2" i="38"/>
  <c r="E2" i="41"/>
  <c r="B81" i="46"/>
  <c r="C59" i="37"/>
  <c r="A29" i="38"/>
  <c r="A141" i="34"/>
  <c r="A140" i="34"/>
  <c r="A139" i="34"/>
  <c r="A134" i="34"/>
  <c r="D5" i="32"/>
  <c r="E51" i="24"/>
  <c r="P46" i="24"/>
  <c r="P45" i="24"/>
  <c r="P44" i="24"/>
  <c r="A71" i="8"/>
  <c r="A70" i="8"/>
  <c r="A69" i="8"/>
  <c r="A64" i="8"/>
  <c r="C7" i="39"/>
  <c r="C7" i="41" s="1"/>
  <c r="I4" i="41" l="1"/>
  <c r="I4" i="43"/>
  <c r="I7" i="42"/>
  <c r="I7" i="43"/>
  <c r="I4" i="44"/>
  <c r="I7" i="44"/>
  <c r="I4" i="45"/>
  <c r="I7" i="45"/>
  <c r="F34" i="24"/>
  <c r="A1" i="38"/>
  <c r="B22" i="48"/>
  <c r="AJ15" i="48"/>
  <c r="AJ14" i="48"/>
  <c r="AJ13" i="48"/>
  <c r="AJ12" i="48"/>
  <c r="AJ11" i="48"/>
  <c r="AJ10" i="48"/>
  <c r="AJ9" i="48"/>
  <c r="AJ8" i="48"/>
  <c r="AJ7" i="48"/>
  <c r="AJ6" i="48"/>
  <c r="AI16" i="48"/>
  <c r="AH16" i="48"/>
  <c r="AG16" i="48"/>
  <c r="AF16" i="48"/>
  <c r="AE16" i="48"/>
  <c r="AD16" i="48"/>
  <c r="AC16" i="48"/>
  <c r="AB16" i="48"/>
  <c r="Z16" i="48"/>
  <c r="Y16" i="48"/>
  <c r="X16" i="48"/>
  <c r="W16" i="48"/>
  <c r="V16" i="48"/>
  <c r="U16" i="48"/>
  <c r="T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AB2" i="48"/>
  <c r="C2" i="48"/>
  <c r="G8" i="24"/>
  <c r="A15" i="48"/>
  <c r="A14" i="48"/>
  <c r="A13" i="48"/>
  <c r="A12" i="48"/>
  <c r="A11" i="48"/>
  <c r="A10" i="48"/>
  <c r="A9" i="48"/>
  <c r="A8" i="48"/>
  <c r="A7" i="48"/>
  <c r="A6" i="48"/>
  <c r="A5" i="48"/>
  <c r="H1" i="48"/>
  <c r="S16" i="48"/>
  <c r="AJ5" i="48"/>
  <c r="AG1" i="48"/>
  <c r="AJ16" i="48" l="1"/>
  <c r="A7" i="38" l="1"/>
  <c r="A2" i="46"/>
  <c r="C2" i="37"/>
  <c r="C4" i="39"/>
  <c r="C4" i="41" s="1"/>
  <c r="B1" i="22"/>
  <c r="A1" i="18"/>
  <c r="B1" i="40" l="1"/>
  <c r="B15" i="39" l="1"/>
  <c r="S2" i="21"/>
  <c r="L14" i="43" l="1"/>
  <c r="L13" i="43"/>
  <c r="L14" i="44"/>
  <c r="L13" i="44"/>
  <c r="L14" i="45"/>
  <c r="L13" i="45"/>
  <c r="L24" i="40"/>
  <c r="B19" i="33" l="1"/>
  <c r="B18" i="33"/>
  <c r="B17" i="33"/>
  <c r="B16" i="33"/>
  <c r="B15" i="33"/>
  <c r="C7" i="44"/>
  <c r="C7" i="45"/>
  <c r="C7" i="43"/>
  <c r="C4" i="44"/>
  <c r="C4" i="45"/>
  <c r="C4" i="43"/>
  <c r="E2" i="44"/>
  <c r="E2" i="45"/>
  <c r="E2" i="43"/>
  <c r="C7" i="42"/>
  <c r="C4" i="42"/>
  <c r="E2" i="42"/>
  <c r="U19" i="39"/>
  <c r="BL4" i="46" l="1"/>
  <c r="AV4" i="37"/>
  <c r="N4" i="46"/>
  <c r="O4" i="37"/>
  <c r="U19" i="45" l="1"/>
  <c r="U17" i="45"/>
  <c r="U15" i="45"/>
  <c r="U21" i="45"/>
  <c r="U23" i="45"/>
  <c r="B24" i="45"/>
  <c r="R23" i="45" s="1"/>
  <c r="B22" i="45"/>
  <c r="R21" i="45" s="1"/>
  <c r="B20" i="45"/>
  <c r="R19" i="45" s="1"/>
  <c r="B18" i="45"/>
  <c r="R17" i="45" s="1"/>
  <c r="B16" i="45"/>
  <c r="R15" i="45" s="1"/>
  <c r="U13" i="45"/>
  <c r="B14" i="45"/>
  <c r="B13" i="45"/>
  <c r="U23" i="44"/>
  <c r="U21" i="44"/>
  <c r="U19" i="44"/>
  <c r="U17" i="44"/>
  <c r="U15" i="44"/>
  <c r="U13" i="44"/>
  <c r="B24" i="44"/>
  <c r="R23" i="44" s="1"/>
  <c r="B22" i="44"/>
  <c r="R21" i="44" s="1"/>
  <c r="B20" i="44"/>
  <c r="R19" i="44" s="1"/>
  <c r="B18" i="44"/>
  <c r="R17" i="44" s="1"/>
  <c r="B16" i="44"/>
  <c r="R15" i="44" s="1"/>
  <c r="B14" i="44"/>
  <c r="B13" i="44"/>
  <c r="U23" i="43"/>
  <c r="U21" i="43"/>
  <c r="U19" i="43"/>
  <c r="U17" i="43"/>
  <c r="U15" i="43"/>
  <c r="U13" i="43"/>
  <c r="B24" i="43"/>
  <c r="R23" i="43" s="1"/>
  <c r="B22" i="43"/>
  <c r="R21" i="43" s="1"/>
  <c r="B20" i="43"/>
  <c r="R19" i="43" s="1"/>
  <c r="B18" i="43"/>
  <c r="R17" i="43" s="1"/>
  <c r="B16" i="43"/>
  <c r="R15" i="43" s="1"/>
  <c r="B14" i="43"/>
  <c r="B13" i="43"/>
  <c r="U23" i="42"/>
  <c r="U21" i="42"/>
  <c r="U19" i="42"/>
  <c r="U17" i="42"/>
  <c r="U15" i="42"/>
  <c r="B24" i="42"/>
  <c r="R23" i="42" s="1"/>
  <c r="B22" i="42"/>
  <c r="R21" i="42" s="1"/>
  <c r="B20" i="42"/>
  <c r="R19" i="42" s="1"/>
  <c r="B18" i="42"/>
  <c r="R17" i="42" s="1"/>
  <c r="B16" i="42"/>
  <c r="R15" i="42" s="1"/>
  <c r="B14" i="42"/>
  <c r="U13" i="42"/>
  <c r="L14" i="42"/>
  <c r="L13" i="42"/>
  <c r="B13" i="42"/>
  <c r="U23" i="39"/>
  <c r="L24" i="39"/>
  <c r="L23" i="39"/>
  <c r="B23" i="39"/>
  <c r="R23" i="39" s="1"/>
  <c r="U21" i="39"/>
  <c r="L22" i="39"/>
  <c r="L21" i="39"/>
  <c r="B21" i="39"/>
  <c r="R21" i="39" s="1"/>
  <c r="B19" i="39"/>
  <c r="R19" i="39" s="1"/>
  <c r="L20" i="39"/>
  <c r="L19" i="39"/>
  <c r="B17" i="39"/>
  <c r="R17" i="39" s="1"/>
  <c r="U17" i="39"/>
  <c r="U15" i="39"/>
  <c r="U13" i="39"/>
  <c r="L18" i="39"/>
  <c r="L17" i="39"/>
  <c r="R15" i="39"/>
  <c r="L16" i="39"/>
  <c r="L14" i="39"/>
  <c r="L15" i="39"/>
  <c r="L13" i="39"/>
  <c r="B13" i="39"/>
  <c r="B14" i="38" l="1"/>
  <c r="B13" i="38"/>
  <c r="B12" i="38"/>
  <c r="B11" i="38"/>
  <c r="B10" i="38"/>
  <c r="B9" i="38"/>
  <c r="L70" i="40"/>
  <c r="L69" i="40"/>
  <c r="L68" i="40"/>
  <c r="F70" i="40"/>
  <c r="F69" i="40"/>
  <c r="F68" i="40"/>
  <c r="N67" i="40"/>
  <c r="N66" i="40"/>
  <c r="N65" i="40"/>
  <c r="N64" i="40"/>
  <c r="N63" i="40"/>
  <c r="N62" i="40"/>
  <c r="N61" i="40"/>
  <c r="E67" i="40"/>
  <c r="E66" i="40"/>
  <c r="E65" i="40"/>
  <c r="E64" i="40"/>
  <c r="E63" i="40"/>
  <c r="E62" i="40"/>
  <c r="E61" i="40"/>
  <c r="E60" i="40"/>
  <c r="L59" i="40"/>
  <c r="L58" i="40"/>
  <c r="L57" i="40"/>
  <c r="F59" i="40"/>
  <c r="F58" i="40"/>
  <c r="F57" i="40"/>
  <c r="N56" i="40"/>
  <c r="N55" i="40"/>
  <c r="N54" i="40"/>
  <c r="N53" i="40"/>
  <c r="N52" i="40"/>
  <c r="N51" i="40"/>
  <c r="N50" i="40"/>
  <c r="E56" i="40"/>
  <c r="E55" i="40"/>
  <c r="E54" i="40"/>
  <c r="E53" i="40"/>
  <c r="E52" i="40"/>
  <c r="E51" i="40"/>
  <c r="E50" i="40"/>
  <c r="E49" i="40"/>
  <c r="L48" i="40"/>
  <c r="L47" i="40"/>
  <c r="L46" i="40"/>
  <c r="F48" i="40"/>
  <c r="F47" i="40"/>
  <c r="F46" i="40"/>
  <c r="N45" i="40"/>
  <c r="N44" i="40"/>
  <c r="N43" i="40"/>
  <c r="N42" i="40"/>
  <c r="N41" i="40"/>
  <c r="N40" i="40"/>
  <c r="N39" i="40"/>
  <c r="E45" i="40"/>
  <c r="E44" i="40"/>
  <c r="E43" i="40"/>
  <c r="E42" i="40"/>
  <c r="E41" i="40"/>
  <c r="E40" i="40"/>
  <c r="E39" i="40"/>
  <c r="E38" i="40"/>
  <c r="L37" i="40"/>
  <c r="L36" i="40"/>
  <c r="L35" i="40"/>
  <c r="F37" i="40"/>
  <c r="F36" i="40"/>
  <c r="F35" i="40"/>
  <c r="N34" i="40"/>
  <c r="N33" i="40"/>
  <c r="N32" i="40"/>
  <c r="N31" i="40"/>
  <c r="N30" i="40"/>
  <c r="N29" i="40"/>
  <c r="N28" i="40"/>
  <c r="E34" i="40"/>
  <c r="E33" i="40"/>
  <c r="E32" i="40"/>
  <c r="E31" i="40"/>
  <c r="E30" i="40"/>
  <c r="E29" i="40"/>
  <c r="E28" i="40"/>
  <c r="E27" i="40"/>
  <c r="L26" i="40"/>
  <c r="L25" i="40"/>
  <c r="F24" i="40"/>
  <c r="F26" i="40"/>
  <c r="F25" i="40"/>
  <c r="N23" i="40"/>
  <c r="N22" i="40"/>
  <c r="N21" i="40"/>
  <c r="N20" i="40"/>
  <c r="N19" i="40"/>
  <c r="N18" i="40"/>
  <c r="N17" i="40"/>
  <c r="E23" i="40"/>
  <c r="E22" i="40"/>
  <c r="E21" i="40"/>
  <c r="E20" i="40"/>
  <c r="E19" i="40"/>
  <c r="E18" i="40"/>
  <c r="E17" i="40"/>
  <c r="E16" i="40"/>
  <c r="L15" i="40"/>
  <c r="L14" i="40"/>
  <c r="L13" i="40"/>
  <c r="F15" i="40"/>
  <c r="F14" i="40"/>
  <c r="F13" i="40"/>
  <c r="N12" i="40"/>
  <c r="N11" i="40"/>
  <c r="N10" i="40"/>
  <c r="N9" i="40"/>
  <c r="N8" i="40"/>
  <c r="N7" i="40"/>
  <c r="N6" i="40"/>
  <c r="E12" i="40"/>
  <c r="E11" i="40"/>
  <c r="E10" i="40"/>
  <c r="E9" i="40"/>
  <c r="E8" i="40"/>
  <c r="E7" i="40"/>
  <c r="E6" i="40"/>
  <c r="E5" i="40"/>
  <c r="L3" i="40" l="1"/>
  <c r="D3" i="40"/>
  <c r="A2" i="32" l="1"/>
  <c r="A1" i="24"/>
  <c r="A48" i="24" s="1"/>
  <c r="A1" i="8"/>
  <c r="A1" i="33" s="1"/>
  <c r="B36" i="24" l="1"/>
  <c r="A1" i="34"/>
  <c r="R2" i="21"/>
  <c r="Q2" i="21"/>
  <c r="P2" i="21"/>
  <c r="O2" i="21"/>
  <c r="N2" i="21"/>
  <c r="M2" i="21"/>
  <c r="L2" i="21"/>
  <c r="K2" i="21"/>
  <c r="J2" i="21"/>
  <c r="I2" i="21"/>
  <c r="H2" i="21"/>
  <c r="G2" i="21"/>
  <c r="F4" i="21"/>
  <c r="F9" i="21"/>
  <c r="F8" i="21"/>
  <c r="F7" i="21"/>
  <c r="F6" i="21"/>
  <c r="F5" i="21"/>
  <c r="F3" i="21"/>
  <c r="F2" i="21"/>
  <c r="E2" i="21"/>
  <c r="D2" i="21"/>
  <c r="C2" i="21"/>
  <c r="B2" i="21"/>
  <c r="A2" i="21"/>
  <c r="E12" i="33" l="1"/>
  <c r="E25" i="33" l="1"/>
  <c r="E24" i="33"/>
  <c r="E22" i="33"/>
  <c r="E21" i="33"/>
  <c r="E20" i="33"/>
  <c r="C56" i="8"/>
  <c r="F7" i="33" s="1"/>
  <c r="D5" i="24" l="1"/>
  <c r="N7" i="32" l="1"/>
  <c r="N8" i="32"/>
  <c r="N9" i="32"/>
  <c r="N10" i="32"/>
  <c r="O57" i="24" l="1"/>
  <c r="O55" i="24"/>
  <c r="O54" i="24"/>
  <c r="B5" i="33" l="1"/>
  <c r="G23" i="24" l="1"/>
  <c r="A27" i="33"/>
  <c r="E23" i="33"/>
  <c r="B23" i="33"/>
  <c r="B20" i="33"/>
  <c r="B14" i="33"/>
  <c r="B12" i="33"/>
  <c r="B10" i="33"/>
  <c r="C9" i="33"/>
  <c r="C8" i="33"/>
  <c r="B9" i="33"/>
  <c r="B8" i="33"/>
  <c r="B7" i="33"/>
  <c r="E5" i="33"/>
  <c r="B5" i="22"/>
  <c r="C13" i="34"/>
  <c r="C12" i="34"/>
  <c r="C39" i="24"/>
  <c r="N34" i="24"/>
  <c r="K34" i="24"/>
  <c r="G29" i="24"/>
  <c r="G26" i="24"/>
  <c r="G18" i="24"/>
  <c r="W5" i="24"/>
  <c r="AC16" i="24"/>
  <c r="AC15" i="24"/>
  <c r="R13" i="44" l="1"/>
  <c r="R13" i="39"/>
  <c r="R13" i="45"/>
  <c r="R13" i="43"/>
  <c r="R13" i="42"/>
  <c r="E5" i="22"/>
  <c r="F28" i="33"/>
  <c r="E10" i="33"/>
  <c r="D126" i="34"/>
  <c r="Z39" i="24"/>
  <c r="AB23" i="24"/>
  <c r="P15" i="24"/>
  <c r="AC14" i="24"/>
  <c r="G13" i="24"/>
  <c r="AA12" i="24"/>
  <c r="J12" i="24"/>
  <c r="G11" i="24"/>
  <c r="H10" i="24"/>
  <c r="C25" i="34"/>
  <c r="C19" i="34"/>
  <c r="C17" i="34"/>
  <c r="D18" i="33" l="1"/>
  <c r="D19" i="33"/>
  <c r="B13" i="33"/>
</calcChain>
</file>

<file path=xl/sharedStrings.xml><?xml version="1.0" encoding="utf-8"?>
<sst xmlns="http://schemas.openxmlformats.org/spreadsheetml/2006/main" count="1182" uniqueCount="541">
  <si>
    <t>出演種目</t>
    <rPh sb="0" eb="2">
      <t>シュツエン</t>
    </rPh>
    <rPh sb="2" eb="4">
      <t>シュモク</t>
    </rPh>
    <phoneticPr fontId="1"/>
  </si>
  <si>
    <t>※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</si>
  <si>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</si>
  <si>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</si>
  <si>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〒</t>
    <phoneticPr fontId="1" type="Hiragana"/>
  </si>
  <si>
    <t>電話番号</t>
    <rPh sb="0" eb="2">
      <t>でんわ</t>
    </rPh>
    <rPh sb="2" eb="4">
      <t>ばんごう</t>
    </rPh>
    <phoneticPr fontId="1" type="Hiragana"/>
  </si>
  <si>
    <t>④出演種目・編成・出演形態などを入力してください</t>
    <rPh sb="1" eb="3">
      <t>シュツエン</t>
    </rPh>
    <rPh sb="3" eb="5">
      <t>シュモク</t>
    </rPh>
    <rPh sb="6" eb="8">
      <t>ヘンセイ</t>
    </rPh>
    <rPh sb="9" eb="11">
      <t>シュツエン</t>
    </rPh>
    <rPh sb="11" eb="13">
      <t>ケイタイ</t>
    </rPh>
    <rPh sb="16" eb="18">
      <t>ニュウリョク</t>
    </rPh>
    <phoneticPr fontId="1"/>
  </si>
  <si>
    <t>入力文字数</t>
    <rPh sb="0" eb="2">
      <t>にゅうりょく</t>
    </rPh>
    <rPh sb="2" eb="5">
      <t>もじすう</t>
    </rPh>
    <phoneticPr fontId="1" type="Hiragana"/>
  </si>
  <si>
    <t>記載責任者</t>
    <rPh sb="0" eb="2">
      <t>キサイ</t>
    </rPh>
    <rPh sb="2" eb="5">
      <t>セキニンシャ</t>
    </rPh>
    <phoneticPr fontId="1"/>
  </si>
  <si>
    <t>【団体紹介　原稿】</t>
    <rPh sb="1" eb="3">
      <t>ダンタイ</t>
    </rPh>
    <rPh sb="3" eb="5">
      <t>ショウカイ</t>
    </rPh>
    <rPh sb="6" eb="8">
      <t>ゲンコウ</t>
    </rPh>
    <phoneticPr fontId="1"/>
  </si>
  <si>
    <t>入力文字数</t>
    <rPh sb="0" eb="2">
      <t>ニュウリョク</t>
    </rPh>
    <rPh sb="2" eb="5">
      <t>モジスウ</t>
    </rPh>
    <phoneticPr fontId="1"/>
  </si>
  <si>
    <t>は、該当するデータを入力するところです。</t>
    <rPh sb="2" eb="4">
      <t>ガイトウ</t>
    </rPh>
    <rPh sb="10" eb="12">
      <t>ニュウリョク</t>
    </rPh>
    <phoneticPr fontId="1"/>
  </si>
  <si>
    <t>は、プルダウンリストにて入力するところです。</t>
    <rPh sb="12" eb="14">
      <t>ニュウリョク</t>
    </rPh>
    <phoneticPr fontId="1"/>
  </si>
  <si>
    <t>ＦＡＸ</t>
    <phoneticPr fontId="1" type="Hiragana"/>
  </si>
  <si>
    <t>演技《タイトル》</t>
    <rPh sb="0" eb="2">
      <t>えんぎ</t>
    </rPh>
    <phoneticPr fontId="1" type="Hiragana"/>
  </si>
  <si>
    <t>顧問名</t>
    <rPh sb="0" eb="2">
      <t>こもん</t>
    </rPh>
    <rPh sb="2" eb="3">
      <t>めい</t>
    </rPh>
    <phoneticPr fontId="1" type="Hiragana"/>
  </si>
  <si>
    <t>演技指導者</t>
    <rPh sb="0" eb="2">
      <t>えんぎ</t>
    </rPh>
    <rPh sb="2" eb="4">
      <t>しどう</t>
    </rPh>
    <rPh sb="4" eb="5">
      <t>しゃ</t>
    </rPh>
    <phoneticPr fontId="1" type="Hiragana"/>
  </si>
  <si>
    <t>フリガナ</t>
    <phoneticPr fontId="1"/>
  </si>
  <si>
    <t>演技《タイトル》タイトルフリガナ</t>
    <rPh sb="0" eb="2">
      <t>えんぎ</t>
    </rPh>
    <phoneticPr fontId="1" type="Hiragana"/>
  </si>
  <si>
    <t>ドラムメジャー名</t>
    <rPh sb="7" eb="8">
      <t>めい</t>
    </rPh>
    <phoneticPr fontId="1" type="Hiragana"/>
  </si>
  <si>
    <t>ドラムメジャーフリガナ</t>
    <phoneticPr fontId="1" type="Hiragana"/>
  </si>
  <si>
    <t>リハーサル</t>
    <phoneticPr fontId="1"/>
  </si>
  <si>
    <t>練習会場</t>
    <rPh sb="0" eb="2">
      <t>レンシュウ</t>
    </rPh>
    <rPh sb="2" eb="4">
      <t>カイジョウ</t>
    </rPh>
    <phoneticPr fontId="1"/>
  </si>
  <si>
    <t>合同団体名</t>
    <rPh sb="0" eb="2">
      <t>ゴウドウ</t>
    </rPh>
    <rPh sb="2" eb="4">
      <t>ダンタイ</t>
    </rPh>
    <rPh sb="4" eb="5">
      <t>メイ</t>
    </rPh>
    <phoneticPr fontId="1"/>
  </si>
  <si>
    <t>☆合同団体名</t>
    <rPh sb="1" eb="3">
      <t>ごうどう</t>
    </rPh>
    <rPh sb="3" eb="5">
      <t>だんたい</t>
    </rPh>
    <rPh sb="5" eb="6">
      <t>めい</t>
    </rPh>
    <phoneticPr fontId="1" type="Hiragana"/>
  </si>
  <si>
    <t>☆合同団体責任者名</t>
    <rPh sb="1" eb="3">
      <t>ごうどう</t>
    </rPh>
    <rPh sb="3" eb="5">
      <t>だんたい</t>
    </rPh>
    <rPh sb="5" eb="8">
      <t>せきにんしゃ</t>
    </rPh>
    <rPh sb="8" eb="9">
      <t>めい</t>
    </rPh>
    <phoneticPr fontId="1" type="Hiragana"/>
  </si>
  <si>
    <t>演技《タイトル》</t>
  </si>
  <si>
    <t>演技《タイトル》</t>
    <rPh sb="0" eb="2">
      <t>エンギ</t>
    </rPh>
    <phoneticPr fontId="1"/>
  </si>
  <si>
    <t>出演順</t>
    <rPh sb="0" eb="2">
      <t>シュツエン</t>
    </rPh>
    <rPh sb="2" eb="3">
      <t>ジュン</t>
    </rPh>
    <phoneticPr fontId="1"/>
  </si>
  <si>
    <t>演技時間</t>
    <rPh sb="0" eb="2">
      <t>エンギ</t>
    </rPh>
    <rPh sb="2" eb="4">
      <t>ジカン</t>
    </rPh>
    <phoneticPr fontId="1"/>
  </si>
  <si>
    <t>所属校名</t>
    <rPh sb="0" eb="2">
      <t>ショゾク</t>
    </rPh>
    <rPh sb="2" eb="4">
      <t>コウメイ</t>
    </rPh>
    <phoneticPr fontId="1"/>
  </si>
  <si>
    <t>合同演奏する
すべての学校名</t>
    <rPh sb="0" eb="2">
      <t>ゴウドウ</t>
    </rPh>
    <rPh sb="2" eb="4">
      <t>エンソウ</t>
    </rPh>
    <rPh sb="11" eb="13">
      <t>ガッコウ</t>
    </rPh>
    <rPh sb="13" eb="14">
      <t>メイ</t>
    </rPh>
    <phoneticPr fontId="1"/>
  </si>
  <si>
    <t>顧問名</t>
    <rPh sb="0" eb="2">
      <t>コモン</t>
    </rPh>
    <rPh sb="2" eb="3">
      <t>メイ</t>
    </rPh>
    <phoneticPr fontId="1"/>
  </si>
  <si>
    <t>演技指導者</t>
    <rPh sb="0" eb="2">
      <t>エンギ</t>
    </rPh>
    <rPh sb="2" eb="4">
      <t>シドウ</t>
    </rPh>
    <rPh sb="4" eb="5">
      <t>シャ</t>
    </rPh>
    <phoneticPr fontId="1"/>
  </si>
  <si>
    <t>ドラムメジャー</t>
    <phoneticPr fontId="1"/>
  </si>
  <si>
    <t>申込月</t>
    <rPh sb="0" eb="2">
      <t>もうしこみ</t>
    </rPh>
    <rPh sb="2" eb="3">
      <t>つき</t>
    </rPh>
    <phoneticPr fontId="1" type="Hiragana"/>
  </si>
  <si>
    <t>申込日</t>
    <rPh sb="0" eb="2">
      <t>モウシコミ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</si>
  <si>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</si>
  <si>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</si>
  <si>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【入力要領】
※申込月日をプルダウンリストにて入力してください。
　また、直接数字を入力することもできます。数字は、半角数字にて入力してください。</t>
    <rPh sb="1" eb="3">
      <t>ニュウリョク</t>
    </rPh>
    <rPh sb="3" eb="5">
      <t>ヨウリョウ</t>
    </rPh>
    <rPh sb="8" eb="10">
      <t>モウシコ</t>
    </rPh>
    <rPh sb="10" eb="12">
      <t>ツキヒ</t>
    </rPh>
    <rPh sb="37" eb="39">
      <t>チョクセツ</t>
    </rPh>
    <rPh sb="39" eb="41">
      <t>スウジ</t>
    </rPh>
    <rPh sb="42" eb="44">
      <t>ニュウリョク</t>
    </rPh>
    <rPh sb="54" eb="56">
      <t>スウジ</t>
    </rPh>
    <phoneticPr fontId="1"/>
  </si>
  <si>
    <r>
      <t>入力したい</t>
    </r>
    <r>
      <rPr>
        <b/>
        <sz val="12"/>
        <color indexed="10"/>
        <rFont val="ＭＳ ゴシック"/>
        <family val="3"/>
        <charset val="128"/>
      </rPr>
      <t>セルの上で、ダブルクリック</t>
    </r>
    <r>
      <rPr>
        <sz val="12"/>
        <rFont val="ＭＳ ゴシック"/>
        <family val="3"/>
        <charset val="128"/>
      </rPr>
      <t>し入力してください。</t>
    </r>
    <rPh sb="0" eb="2">
      <t>にゅうりょく</t>
    </rPh>
    <rPh sb="8" eb="9">
      <t>うえ</t>
    </rPh>
    <rPh sb="19" eb="21">
      <t>にゅうりょく</t>
    </rPh>
    <phoneticPr fontId="1" type="Hiragana"/>
  </si>
  <si>
    <t>指揮者</t>
    <rPh sb="0" eb="3">
      <t>シキシャ</t>
    </rPh>
    <phoneticPr fontId="1"/>
  </si>
  <si>
    <t>曲目①</t>
    <rPh sb="0" eb="2">
      <t>キョクモク</t>
    </rPh>
    <phoneticPr fontId="1"/>
  </si>
  <si>
    <t>曲目①　作曲者</t>
    <rPh sb="0" eb="2">
      <t>キョクモク</t>
    </rPh>
    <rPh sb="4" eb="7">
      <t>サッキョクシャ</t>
    </rPh>
    <phoneticPr fontId="1"/>
  </si>
  <si>
    <t>曲目②</t>
    <rPh sb="0" eb="2">
      <t>キョクモク</t>
    </rPh>
    <phoneticPr fontId="1"/>
  </si>
  <si>
    <t>曲目②　作曲者</t>
    <rPh sb="0" eb="2">
      <t>キョクモク</t>
    </rPh>
    <rPh sb="4" eb="7">
      <t>サッキョクシャ</t>
    </rPh>
    <phoneticPr fontId="1"/>
  </si>
  <si>
    <t>作曲</t>
    <rPh sb="0" eb="2">
      <t>サッキョク</t>
    </rPh>
    <phoneticPr fontId="1"/>
  </si>
  <si>
    <t>※数字は、半角数字を入力してください。</t>
    <rPh sb="1" eb="3">
      <t>スウジ</t>
    </rPh>
    <rPh sb="5" eb="7">
      <t>ハンカク</t>
    </rPh>
    <rPh sb="7" eb="9">
      <t>スウジ</t>
    </rPh>
    <rPh sb="10" eb="12">
      <t>ニュウリョク</t>
    </rPh>
    <phoneticPr fontId="1"/>
  </si>
  <si>
    <t>〒</t>
    <phoneticPr fontId="1"/>
  </si>
  <si>
    <t>大阪府</t>
    <phoneticPr fontId="1"/>
  </si>
  <si>
    <t>京都府</t>
    <phoneticPr fontId="1"/>
  </si>
  <si>
    <t>滋賀県</t>
    <phoneticPr fontId="1"/>
  </si>
  <si>
    <t>三重県</t>
    <phoneticPr fontId="1"/>
  </si>
  <si>
    <t>愛知県</t>
    <phoneticPr fontId="1"/>
  </si>
  <si>
    <t>上記のとおり、参加を申し込みます。</t>
  </si>
  <si>
    <t>合同出演する
場合の団体名</t>
    <rPh sb="0" eb="2">
      <t>ゴウドウ</t>
    </rPh>
    <rPh sb="2" eb="4">
      <t>シュツエン</t>
    </rPh>
    <rPh sb="7" eb="9">
      <t>バアイ</t>
    </rPh>
    <rPh sb="10" eb="12">
      <t>ダンタイ</t>
    </rPh>
    <rPh sb="12" eb="13">
      <t>メイ</t>
    </rPh>
    <phoneticPr fontId="1"/>
  </si>
  <si>
    <t>※合同出演する学校名（略称可）</t>
    <rPh sb="1" eb="3">
      <t>ゴウドウ</t>
    </rPh>
    <rPh sb="3" eb="5">
      <t>シュツエン</t>
    </rPh>
    <rPh sb="7" eb="9">
      <t>ガッコウ</t>
    </rPh>
    <rPh sb="9" eb="10">
      <t>メイ</t>
    </rPh>
    <rPh sb="11" eb="13">
      <t>リャクショウ</t>
    </rPh>
    <rPh sb="13" eb="14">
      <t>カ</t>
    </rPh>
    <phoneticPr fontId="1"/>
  </si>
  <si>
    <t>合同出演の場合は　　→
合同出演校をすべて列記</t>
    <phoneticPr fontId="1"/>
  </si>
  <si>
    <t>TEL(携帯等)</t>
    <rPh sb="4" eb="6">
      <t>ケイタイ</t>
    </rPh>
    <rPh sb="6" eb="7">
      <t>トウ</t>
    </rPh>
    <phoneticPr fontId="1"/>
  </si>
  <si>
    <t>メールアドレス</t>
    <phoneticPr fontId="1"/>
  </si>
  <si>
    <t>FAX</t>
    <phoneticPr fontId="1"/>
  </si>
  <si>
    <t>TEL</t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</si>
  <si>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</si>
  <si>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</si>
  <si>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</si>
  <si>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</si>
  <si>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</si>
  <si>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</si>
  <si>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</si>
  <si>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</si>
  <si>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</si>
  <si>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</si>
  <si>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</si>
  <si>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</si>
  <si>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</si>
  <si>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</si>
  <si>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</si>
  <si>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</si>
  <si>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</si>
  <si>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</si>
  <si>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</si>
  <si>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</si>
  <si>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</si>
  <si>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</si>
  <si>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</si>
  <si>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</si>
  <si>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</si>
  <si>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</si>
  <si>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</si>
  <si>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</si>
  <si>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</si>
  <si>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</si>
  <si>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</si>
  <si>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</si>
  <si>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</si>
  <si>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</si>
  <si>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</si>
  <si>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</si>
  <si>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</si>
  <si>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</si>
  <si>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</si>
  <si>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</si>
  <si>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</si>
  <si>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</si>
  <si>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</si>
  <si>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（日　付）</t>
    <rPh sb="1" eb="2">
      <t>ニチ</t>
    </rPh>
    <rPh sb="3" eb="4">
      <t>ツキ</t>
    </rPh>
    <phoneticPr fontId="1"/>
  </si>
  <si>
    <t>性別（プルダウンにて入力）</t>
    <rPh sb="0" eb="2">
      <t>セイベツ</t>
    </rPh>
    <phoneticPr fontId="1"/>
  </si>
  <si>
    <r>
      <t>メールアドレス</t>
    </r>
    <r>
      <rPr>
        <sz val="9"/>
        <rFont val="ＭＳ ゴシック"/>
        <family val="3"/>
        <charset val="128"/>
      </rPr>
      <t>（学校代表もしくは担当者メール）</t>
    </r>
    <rPh sb="8" eb="10">
      <t>ガッコウ</t>
    </rPh>
    <rPh sb="10" eb="12">
      <t>ダイヒョウ</t>
    </rPh>
    <rPh sb="16" eb="18">
      <t>タントウ</t>
    </rPh>
    <rPh sb="18" eb="19">
      <t>シャ</t>
    </rPh>
    <phoneticPr fontId="1"/>
  </si>
  <si>
    <t>TEL(携帯等)</t>
    <rPh sb="4" eb="6">
      <t>けいたい</t>
    </rPh>
    <rPh sb="6" eb="7">
      <t>など</t>
    </rPh>
    <phoneticPr fontId="1" type="Hiragana"/>
  </si>
  <si>
    <t>メール(携帯等)</t>
    <rPh sb="4" eb="7">
      <t>けいたいなど</t>
    </rPh>
    <phoneticPr fontId="1" type="Hiragana"/>
  </si>
  <si>
    <t>都道府県</t>
    <rPh sb="0" eb="4">
      <t>トドウフケン</t>
    </rPh>
    <phoneticPr fontId="1"/>
  </si>
  <si>
    <t>①希望する…８月１日（木）午前</t>
  </si>
  <si>
    <t>②希望する…８月１日（木）午後</t>
  </si>
  <si>
    <t>②希望する…８月１日（木）午後</t>
    <phoneticPr fontId="1"/>
  </si>
  <si>
    <t>③希望しない</t>
    <phoneticPr fontId="1"/>
  </si>
  <si>
    <t>③希望する…８月２日（金）午前</t>
    <phoneticPr fontId="1"/>
  </si>
  <si>
    <t>④希望しない</t>
    <phoneticPr fontId="1"/>
  </si>
  <si>
    <t>【参加申込み・各種提出書類作成】</t>
    <rPh sb="1" eb="3">
      <t>サンカ</t>
    </rPh>
    <rPh sb="3" eb="5">
      <t>モウシコ</t>
    </rPh>
    <rPh sb="7" eb="9">
      <t>カクシュ</t>
    </rPh>
    <rPh sb="9" eb="11">
      <t>テイシュツ</t>
    </rPh>
    <rPh sb="11" eb="13">
      <t>ショルイ</t>
    </rPh>
    <rPh sb="13" eb="15">
      <t>サクセイ</t>
    </rPh>
    <phoneticPr fontId="1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</si>
  <si>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</si>
  <si>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学校長名・所属長名</t>
    <rPh sb="0" eb="3">
      <t>ガッコウチョウ</t>
    </rPh>
    <rPh sb="3" eb="4">
      <t>メイ</t>
    </rPh>
    <rPh sb="5" eb="8">
      <t>ショゾクチョウ</t>
    </rPh>
    <rPh sb="8" eb="9">
      <t>メイ</t>
    </rPh>
    <phoneticPr fontId="1"/>
  </si>
  <si>
    <t>③学校・団体の連絡先などを入力してください</t>
    <rPh sb="1" eb="3">
      <t>ガッコウ</t>
    </rPh>
    <rPh sb="4" eb="6">
      <t>ダンタイ</t>
    </rPh>
    <rPh sb="7" eb="10">
      <t>レンラクサキ</t>
    </rPh>
    <rPh sb="13" eb="15">
      <t>ニュウリョク</t>
    </rPh>
    <phoneticPr fontId="1"/>
  </si>
  <si>
    <t>学校・団体所在地住所</t>
    <rPh sb="0" eb="2">
      <t>ガッコウ</t>
    </rPh>
    <rPh sb="3" eb="5">
      <t>ダンタイ</t>
    </rPh>
    <rPh sb="5" eb="8">
      <t>ショザイチ</t>
    </rPh>
    <rPh sb="8" eb="10">
      <t>ジュウショ</t>
    </rPh>
    <phoneticPr fontId="1"/>
  </si>
  <si>
    <t>担当者</t>
    <rPh sb="0" eb="3">
      <t>たんとうしゃ</t>
    </rPh>
    <phoneticPr fontId="1" type="Hiragana"/>
  </si>
  <si>
    <t>TEL(勤務先・自宅等)</t>
    <rPh sb="4" eb="7">
      <t>きんむさき</t>
    </rPh>
    <rPh sb="8" eb="10">
      <t>じたく</t>
    </rPh>
    <rPh sb="10" eb="11">
      <t>など</t>
    </rPh>
    <phoneticPr fontId="1" type="Hiragana"/>
  </si>
  <si>
    <t>携帯電話</t>
    <rPh sb="0" eb="2">
      <t>ケイタイ</t>
    </rPh>
    <rPh sb="2" eb="4">
      <t>デンワ</t>
    </rPh>
    <phoneticPr fontId="1"/>
  </si>
  <si>
    <t xml:space="preserve">【入力要領】
※フリガナは自動で入力されますが、違う場合は直接入力してください。
※郵便番号・電話番号などは、半角文字にて入力してください。
</t>
    <rPh sb="1" eb="3">
      <t>ニュウリョク</t>
    </rPh>
    <rPh sb="3" eb="5">
      <t>ヨウリョウ</t>
    </rPh>
    <rPh sb="13" eb="15">
      <t>ジドウ</t>
    </rPh>
    <rPh sb="16" eb="18">
      <t>ニュウリョク</t>
    </rPh>
    <rPh sb="24" eb="25">
      <t>チガ</t>
    </rPh>
    <rPh sb="26" eb="28">
      <t>バアイ</t>
    </rPh>
    <rPh sb="29" eb="31">
      <t>チョクセツ</t>
    </rPh>
    <rPh sb="31" eb="33">
      <t>ニュウリョク</t>
    </rPh>
    <rPh sb="42" eb="46">
      <t>ユウビンバンゴウ</t>
    </rPh>
    <rPh sb="47" eb="49">
      <t>デンワ</t>
    </rPh>
    <rPh sb="49" eb="51">
      <t>バンゴウ</t>
    </rPh>
    <rPh sb="55" eb="57">
      <t>ハンカク</t>
    </rPh>
    <rPh sb="57" eb="59">
      <t>モジ</t>
    </rPh>
    <rPh sb="61" eb="63">
      <t>ニュウリョク</t>
    </rPh>
    <phoneticPr fontId="1"/>
  </si>
  <si>
    <t>TEL</t>
    <phoneticPr fontId="1"/>
  </si>
  <si>
    <t>連絡先</t>
    <rPh sb="0" eb="3">
      <t>レンラクサキ</t>
    </rPh>
    <phoneticPr fontId="1"/>
  </si>
  <si>
    <t>学校・団体名
（正式名称）</t>
    <rPh sb="0" eb="1">
      <t>ガク</t>
    </rPh>
    <rPh sb="1" eb="2">
      <t>コウ</t>
    </rPh>
    <rPh sb="3" eb="5">
      <t>ダンタイ</t>
    </rPh>
    <rPh sb="5" eb="6">
      <t>メイ</t>
    </rPh>
    <rPh sb="8" eb="10">
      <t>セイシキ</t>
    </rPh>
    <rPh sb="10" eb="12">
      <t>メイショウ</t>
    </rPh>
    <phoneticPr fontId="1"/>
  </si>
  <si>
    <t>学校・団体
所在地</t>
    <rPh sb="0" eb="2">
      <t>ガッコウ</t>
    </rPh>
    <rPh sb="3" eb="5">
      <t>ダンタイ</t>
    </rPh>
    <rPh sb="6" eb="9">
      <t>ショザイチ</t>
    </rPh>
    <phoneticPr fontId="1"/>
  </si>
  <si>
    <t>← 学校・団体代表メールもしくは担当者メール</t>
    <phoneticPr fontId="1"/>
  </si>
  <si>
    <t>合同団体
責任者名</t>
    <rPh sb="0" eb="2">
      <t>ゴウドウ</t>
    </rPh>
    <rPh sb="2" eb="4">
      <t>ダンタイ</t>
    </rPh>
    <rPh sb="5" eb="8">
      <t>セキニンシャ</t>
    </rPh>
    <rPh sb="8" eb="9">
      <t>メイ</t>
    </rPh>
    <phoneticPr fontId="1"/>
  </si>
  <si>
    <t>担当者</t>
    <rPh sb="0" eb="3">
      <t>タントウシャ</t>
    </rPh>
    <phoneticPr fontId="1"/>
  </si>
  <si>
    <t>自宅住所</t>
    <rPh sb="0" eb="2">
      <t>ジタク</t>
    </rPh>
    <rPh sb="2" eb="4">
      <t>ジュウショ</t>
    </rPh>
    <phoneticPr fontId="1"/>
  </si>
  <si>
    <t>（学校・団体名）</t>
    <rPh sb="1" eb="3">
      <t>ガッコウ</t>
    </rPh>
    <rPh sb="4" eb="6">
      <t>ダンタイ</t>
    </rPh>
    <rPh sb="6" eb="7">
      <t>メイ</t>
    </rPh>
    <phoneticPr fontId="1"/>
  </si>
  <si>
    <t>（校長・所属長名）</t>
    <rPh sb="1" eb="3">
      <t>コウチョウ</t>
    </rPh>
    <rPh sb="4" eb="7">
      <t>ショゾクチョウ</t>
    </rPh>
    <rPh sb="7" eb="8">
      <t>メイ</t>
    </rPh>
    <phoneticPr fontId="1"/>
  </si>
  <si>
    <t>合同団体
責任者
所属団体名</t>
    <rPh sb="0" eb="2">
      <t>ゴウドウ</t>
    </rPh>
    <rPh sb="2" eb="4">
      <t>ダンタイ</t>
    </rPh>
    <rPh sb="5" eb="8">
      <t>セキニンシャ</t>
    </rPh>
    <rPh sb="9" eb="11">
      <t>ショゾク</t>
    </rPh>
    <rPh sb="11" eb="13">
      <t>ダンタイ</t>
    </rPh>
    <rPh sb="13" eb="14">
      <t>メイ</t>
    </rPh>
    <phoneticPr fontId="1"/>
  </si>
  <si>
    <t>出演種目名</t>
    <rPh sb="0" eb="2">
      <t>シュツエン</t>
    </rPh>
    <rPh sb="2" eb="4">
      <t>シュモク</t>
    </rPh>
    <rPh sb="4" eb="5">
      <t>メイ</t>
    </rPh>
    <phoneticPr fontId="1"/>
  </si>
  <si>
    <t>希望参加形態</t>
    <rPh sb="0" eb="2">
      <t>キボウ</t>
    </rPh>
    <rPh sb="2" eb="4">
      <t>サンカ</t>
    </rPh>
    <rPh sb="4" eb="6">
      <t>ケイタイ</t>
    </rPh>
    <phoneticPr fontId="1"/>
  </si>
  <si>
    <t>☆合同団体責任者
　連絡先</t>
    <rPh sb="10" eb="13">
      <t>れんらくさき</t>
    </rPh>
    <phoneticPr fontId="1" type="Hiragana"/>
  </si>
  <si>
    <t>☆合同団体責任者所属団体名</t>
    <rPh sb="1" eb="3">
      <t>ごうどう</t>
    </rPh>
    <rPh sb="3" eb="5">
      <t>だんたい</t>
    </rPh>
    <rPh sb="5" eb="8">
      <t>せきにんしゃ</t>
    </rPh>
    <rPh sb="8" eb="10">
      <t>しょぞく</t>
    </rPh>
    <rPh sb="10" eb="12">
      <t>だんたい</t>
    </rPh>
    <rPh sb="12" eb="13">
      <t>めい</t>
    </rPh>
    <phoneticPr fontId="1" type="Hiragana"/>
  </si>
  <si>
    <t>⑥参加申し込み月日の入力</t>
    <rPh sb="1" eb="3">
      <t>サンカ</t>
    </rPh>
    <rPh sb="3" eb="4">
      <t>モウ</t>
    </rPh>
    <rPh sb="5" eb="6">
      <t>コ</t>
    </rPh>
    <rPh sb="7" eb="9">
      <t>ツキヒ</t>
    </rPh>
    <rPh sb="10" eb="12">
      <t>ニュウリョク</t>
    </rPh>
    <phoneticPr fontId="1"/>
  </si>
  <si>
    <t>①～⑦の手順に従って入力してください。</t>
    <rPh sb="4" eb="6">
      <t>テジュン</t>
    </rPh>
    <rPh sb="7" eb="8">
      <t>シタガ</t>
    </rPh>
    <rPh sb="10" eb="12">
      <t>ニュウリョク</t>
    </rPh>
    <phoneticPr fontId="1"/>
  </si>
  <si>
    <t>【参加申込み・各種提出書類作成】</t>
    <phoneticPr fontId="1"/>
  </si>
  <si>
    <t>1.【団体基本情報入力シート】・参加申込書作成</t>
    <rPh sb="3" eb="5">
      <t>ダンタイ</t>
    </rPh>
    <rPh sb="5" eb="7">
      <t>キホン</t>
    </rPh>
    <rPh sb="7" eb="9">
      <t>ジョウホウ</t>
    </rPh>
    <rPh sb="9" eb="11">
      <t>ニュウリョク</t>
    </rPh>
    <rPh sb="16" eb="18">
      <t>サンカ</t>
    </rPh>
    <rPh sb="18" eb="20">
      <t>モウシコミ</t>
    </rPh>
    <rPh sb="20" eb="21">
      <t>ショ</t>
    </rPh>
    <rPh sb="21" eb="23">
      <t>サクセイ</t>
    </rPh>
    <phoneticPr fontId="1"/>
  </si>
  <si>
    <t>⑦～の手順に従って入力してください。</t>
    <rPh sb="3" eb="5">
      <t>テジュン</t>
    </rPh>
    <rPh sb="6" eb="7">
      <t>シタガ</t>
    </rPh>
    <rPh sb="9" eb="11">
      <t>ニュウリョク</t>
    </rPh>
    <phoneticPr fontId="1"/>
  </si>
  <si>
    <t>⑦学校名・団体名及びフリガナを入力してください。</t>
    <rPh sb="1" eb="3">
      <t>ガッコウ</t>
    </rPh>
    <rPh sb="3" eb="4">
      <t>メイ</t>
    </rPh>
    <rPh sb="5" eb="7">
      <t>ダンタイ</t>
    </rPh>
    <rPh sb="7" eb="8">
      <t>メイ</t>
    </rPh>
    <rPh sb="8" eb="9">
      <t>オヨ</t>
    </rPh>
    <rPh sb="15" eb="17">
      <t>ニュウリョク</t>
    </rPh>
    <phoneticPr fontId="1"/>
  </si>
  <si>
    <t>曲目①　編曲者</t>
    <rPh sb="0" eb="2">
      <t>キョクモク</t>
    </rPh>
    <rPh sb="4" eb="7">
      <t>ヘンキョクシャ</t>
    </rPh>
    <phoneticPr fontId="1"/>
  </si>
  <si>
    <r>
      <t>※氏名の幅は、
　　　</t>
    </r>
    <r>
      <rPr>
        <b/>
        <sz val="16"/>
        <color indexed="10"/>
        <rFont val="ＭＳ ゴシック"/>
        <family val="3"/>
        <charset val="128"/>
      </rPr>
      <t>全角７文字（姓３文字＋スペース１文字＋名３文字）</t>
    </r>
    <r>
      <rPr>
        <b/>
        <sz val="16"/>
        <rFont val="ＭＳ ゴシック"/>
        <family val="3"/>
        <charset val="128"/>
      </rPr>
      <t xml:space="preserve">
　</t>
    </r>
    <r>
      <rPr>
        <sz val="12"/>
        <rFont val="ＭＳ ゴシック"/>
        <family val="3"/>
        <charset val="128"/>
      </rPr>
      <t>を基本とします。詳細は『1.【団体基本情報入力シート】』を参照してください。</t>
    </r>
    <rPh sb="45" eb="47">
      <t>ショウサイ</t>
    </rPh>
    <rPh sb="66" eb="68">
      <t>サンショウ</t>
    </rPh>
    <phoneticPr fontId="1"/>
  </si>
  <si>
    <t>曲目②　編曲者</t>
    <rPh sb="0" eb="2">
      <t>キョクモク</t>
    </rPh>
    <rPh sb="4" eb="7">
      <t>ヘンキョクシャ</t>
    </rPh>
    <phoneticPr fontId="1"/>
  </si>
  <si>
    <t>指揮者</t>
    <rPh sb="0" eb="3">
      <t>しきしゃ</t>
    </rPh>
    <phoneticPr fontId="1" type="Hiragana"/>
  </si>
  <si>
    <t>指揮者フリガナ</t>
    <rPh sb="0" eb="3">
      <t>しきしゃ</t>
    </rPh>
    <phoneticPr fontId="1" type="Hiragana"/>
  </si>
  <si>
    <t>DRILL DESIGN PAPER</t>
    <phoneticPr fontId="1"/>
  </si>
  <si>
    <t>曲順</t>
    <rPh sb="0" eb="1">
      <t>キョク</t>
    </rPh>
    <rPh sb="1" eb="2">
      <t>ジュン</t>
    </rPh>
    <phoneticPr fontId="1"/>
  </si>
  <si>
    <t>曲名</t>
    <rPh sb="0" eb="2">
      <t>キョクメイ</t>
    </rPh>
    <phoneticPr fontId="1"/>
  </si>
  <si>
    <t>小節数</t>
    <rPh sb="0" eb="2">
      <t>ショウセツ</t>
    </rPh>
    <rPh sb="2" eb="3">
      <t>スウ</t>
    </rPh>
    <phoneticPr fontId="1"/>
  </si>
  <si>
    <t>拍数</t>
    <rPh sb="0" eb="1">
      <t>ハク</t>
    </rPh>
    <rPh sb="1" eb="2">
      <t>スウ</t>
    </rPh>
    <phoneticPr fontId="1"/>
  </si>
  <si>
    <t>BAND</t>
    <phoneticPr fontId="1"/>
  </si>
  <si>
    <t>BAND　FRONT</t>
    <phoneticPr fontId="1"/>
  </si>
  <si>
    <t>Front</t>
    <phoneticPr fontId="1"/>
  </si>
  <si>
    <t>曲目①(日本語)</t>
    <rPh sb="0" eb="2">
      <t>キョクモク</t>
    </rPh>
    <rPh sb="4" eb="7">
      <t>ニホンゴ</t>
    </rPh>
    <phoneticPr fontId="1"/>
  </si>
  <si>
    <t>曲目①(原語)</t>
    <rPh sb="0" eb="2">
      <t>キョクモク</t>
    </rPh>
    <rPh sb="4" eb="6">
      <t>ゲンゴ</t>
    </rPh>
    <phoneticPr fontId="1"/>
  </si>
  <si>
    <t>曲目①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</si>
  <si>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曲目①　作曲者(原語)</t>
    <rPh sb="0" eb="2">
      <t>キョクモク</t>
    </rPh>
    <rPh sb="4" eb="7">
      <t>サッキョクシャ</t>
    </rPh>
    <rPh sb="8" eb="10">
      <t>ゲンゴ</t>
    </rPh>
    <phoneticPr fontId="1"/>
  </si>
  <si>
    <t>曲目①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</si>
  <si>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曲目①　編曲者(原語)</t>
    <rPh sb="0" eb="2">
      <t>キョクモク</t>
    </rPh>
    <rPh sb="4" eb="7">
      <t>ヘンキョクシャ</t>
    </rPh>
    <rPh sb="8" eb="10">
      <t>ゲンゴ</t>
    </rPh>
    <phoneticPr fontId="1"/>
  </si>
  <si>
    <t>曲目①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</si>
  <si>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曲目①　出版社(原語)</t>
    <rPh sb="0" eb="2">
      <t>キョクモク</t>
    </rPh>
    <rPh sb="4" eb="7">
      <t>シュッパンシャ</t>
    </rPh>
    <rPh sb="8" eb="10">
      <t>ゲンゴ</t>
    </rPh>
    <phoneticPr fontId="1"/>
  </si>
  <si>
    <t>時間</t>
    <rPh sb="0" eb="2">
      <t>ジカン</t>
    </rPh>
    <phoneticPr fontId="1"/>
  </si>
  <si>
    <t>曲目②(日本語)</t>
    <rPh sb="0" eb="2">
      <t>キョクモク</t>
    </rPh>
    <rPh sb="4" eb="7">
      <t>ニホンゴ</t>
    </rPh>
    <phoneticPr fontId="1"/>
  </si>
  <si>
    <t>曲目②(原語)</t>
    <rPh sb="0" eb="2">
      <t>キョクモク</t>
    </rPh>
    <rPh sb="4" eb="6">
      <t>ゲンゴ</t>
    </rPh>
    <phoneticPr fontId="1"/>
  </si>
  <si>
    <t>曲目②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</si>
  <si>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曲目②　作曲者(原語)</t>
    <rPh sb="0" eb="2">
      <t>キョクモク</t>
    </rPh>
    <rPh sb="4" eb="7">
      <t>サッキョクシャ</t>
    </rPh>
    <rPh sb="8" eb="10">
      <t>ゲンゴ</t>
    </rPh>
    <phoneticPr fontId="1"/>
  </si>
  <si>
    <t>曲目②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</si>
  <si>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曲目②　編曲者(原語)</t>
    <rPh sb="0" eb="2">
      <t>キョクモク</t>
    </rPh>
    <rPh sb="4" eb="7">
      <t>ヘンキョクシャ</t>
    </rPh>
    <rPh sb="8" eb="10">
      <t>ゲンゴ</t>
    </rPh>
    <phoneticPr fontId="1"/>
  </si>
  <si>
    <t>曲目②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</si>
  <si>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曲目②　出版社(原語)</t>
    <rPh sb="0" eb="2">
      <t>キョクモク</t>
    </rPh>
    <rPh sb="4" eb="7">
      <t>シュッパンシャ</t>
    </rPh>
    <rPh sb="8" eb="10">
      <t>ゲンゴ</t>
    </rPh>
    <phoneticPr fontId="1"/>
  </si>
  <si>
    <t>曲目③(日本語)</t>
    <rPh sb="0" eb="2">
      <t>キョクモク</t>
    </rPh>
    <rPh sb="4" eb="7">
      <t>ニホンゴ</t>
    </rPh>
    <phoneticPr fontId="1"/>
  </si>
  <si>
    <t>曲目③(原語)</t>
    <rPh sb="0" eb="2">
      <t>キョクモク</t>
    </rPh>
    <rPh sb="4" eb="6">
      <t>ゲンゴ</t>
    </rPh>
    <phoneticPr fontId="1"/>
  </si>
  <si>
    <t>曲目③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</si>
  <si>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曲目③　作曲者(原語)</t>
    <rPh sb="0" eb="2">
      <t>キョクモク</t>
    </rPh>
    <rPh sb="4" eb="7">
      <t>サッキョクシャ</t>
    </rPh>
    <rPh sb="8" eb="10">
      <t>ゲンゴ</t>
    </rPh>
    <phoneticPr fontId="1"/>
  </si>
  <si>
    <t>曲目③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</si>
  <si>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曲目③　編曲者(原語)</t>
    <rPh sb="0" eb="2">
      <t>キョクモク</t>
    </rPh>
    <rPh sb="4" eb="7">
      <t>ヘンキョクシャ</t>
    </rPh>
    <rPh sb="8" eb="10">
      <t>ゲンゴ</t>
    </rPh>
    <phoneticPr fontId="1"/>
  </si>
  <si>
    <t>曲目③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</si>
  <si>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曲目③　出版社(原語)</t>
    <rPh sb="0" eb="2">
      <t>キョクモク</t>
    </rPh>
    <rPh sb="4" eb="7">
      <t>シュッパンシャ</t>
    </rPh>
    <rPh sb="8" eb="10">
      <t>ゲンゴ</t>
    </rPh>
    <phoneticPr fontId="1"/>
  </si>
  <si>
    <t>曲目④(日本語)</t>
    <rPh sb="0" eb="2">
      <t>キョクモク</t>
    </rPh>
    <rPh sb="4" eb="7">
      <t>ニホンゴ</t>
    </rPh>
    <phoneticPr fontId="1"/>
  </si>
  <si>
    <t>曲目④(原語)</t>
    <rPh sb="0" eb="2">
      <t>キョクモク</t>
    </rPh>
    <rPh sb="4" eb="6">
      <t>ゲンゴ</t>
    </rPh>
    <phoneticPr fontId="1"/>
  </si>
  <si>
    <t>曲目④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</si>
  <si>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曲目④　作曲者(原語)</t>
    <rPh sb="0" eb="2">
      <t>キョクモク</t>
    </rPh>
    <rPh sb="4" eb="7">
      <t>サッキョクシャ</t>
    </rPh>
    <rPh sb="8" eb="10">
      <t>ゲンゴ</t>
    </rPh>
    <phoneticPr fontId="1"/>
  </si>
  <si>
    <t>曲目④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</si>
  <si>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曲目④　編曲者(原語)</t>
    <rPh sb="0" eb="2">
      <t>キョクモク</t>
    </rPh>
    <rPh sb="4" eb="7">
      <t>ヘンキョクシャ</t>
    </rPh>
    <rPh sb="8" eb="10">
      <t>ゲンゴ</t>
    </rPh>
    <phoneticPr fontId="1"/>
  </si>
  <si>
    <t>曲目④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</si>
  <si>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曲目④　出版社(原語)</t>
    <rPh sb="0" eb="2">
      <t>キョクモク</t>
    </rPh>
    <rPh sb="4" eb="7">
      <t>シュッパンシャ</t>
    </rPh>
    <rPh sb="8" eb="10">
      <t>ゲンゴ</t>
    </rPh>
    <phoneticPr fontId="1"/>
  </si>
  <si>
    <t>曲目⑤(日本語)</t>
    <rPh sb="0" eb="2">
      <t>キョクモク</t>
    </rPh>
    <rPh sb="4" eb="7">
      <t>ニホンゴ</t>
    </rPh>
    <phoneticPr fontId="1"/>
  </si>
  <si>
    <t>曲目⑤(原語)</t>
    <rPh sb="0" eb="2">
      <t>キョクモク</t>
    </rPh>
    <rPh sb="4" eb="6">
      <t>ゲンゴ</t>
    </rPh>
    <phoneticPr fontId="1"/>
  </si>
  <si>
    <t>曲目⑤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</si>
  <si>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曲目⑤　作曲者(原語)</t>
    <rPh sb="0" eb="2">
      <t>キョクモク</t>
    </rPh>
    <rPh sb="4" eb="7">
      <t>サッキョクシャ</t>
    </rPh>
    <rPh sb="8" eb="10">
      <t>ゲンゴ</t>
    </rPh>
    <phoneticPr fontId="1"/>
  </si>
  <si>
    <t>曲目⑤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</si>
  <si>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曲目⑤　編曲者(原語)</t>
    <rPh sb="0" eb="2">
      <t>キョクモク</t>
    </rPh>
    <rPh sb="4" eb="7">
      <t>ヘンキョクシャ</t>
    </rPh>
    <rPh sb="8" eb="10">
      <t>ゲンゴ</t>
    </rPh>
    <phoneticPr fontId="1"/>
  </si>
  <si>
    <t>曲目⑤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</si>
  <si>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曲目⑤　出版社(原語)</t>
    <rPh sb="0" eb="2">
      <t>キョクモク</t>
    </rPh>
    <rPh sb="4" eb="7">
      <t>シュッパンシャ</t>
    </rPh>
    <rPh sb="8" eb="10">
      <t>ゲンゴ</t>
    </rPh>
    <phoneticPr fontId="1"/>
  </si>
  <si>
    <t>⑧【プログラム】演技タイトル・演奏の主な曲目２曲について</t>
    <rPh sb="8" eb="10">
      <t>エンギ</t>
    </rPh>
    <rPh sb="15" eb="17">
      <t>エンソウ</t>
    </rPh>
    <rPh sb="18" eb="19">
      <t>オモ</t>
    </rPh>
    <rPh sb="20" eb="22">
      <t>キョクモク</t>
    </rPh>
    <rPh sb="23" eb="24">
      <t>キョク</t>
    </rPh>
    <phoneticPr fontId="1"/>
  </si>
  <si>
    <t>⑨音楽著作権申請用　使用曲目の調査について</t>
    <rPh sb="1" eb="3">
      <t>オンガク</t>
    </rPh>
    <rPh sb="3" eb="6">
      <t>チョサクケン</t>
    </rPh>
    <rPh sb="6" eb="9">
      <t>シンセイヨウ</t>
    </rPh>
    <rPh sb="10" eb="12">
      <t>シヨウ</t>
    </rPh>
    <rPh sb="12" eb="13">
      <t>キョク</t>
    </rPh>
    <rPh sb="13" eb="14">
      <t>モク</t>
    </rPh>
    <rPh sb="15" eb="17">
      <t>チョウサ</t>
    </rPh>
    <phoneticPr fontId="1"/>
  </si>
  <si>
    <t>主な曲目①</t>
    <rPh sb="0" eb="1">
      <t>オモ</t>
    </rPh>
    <rPh sb="2" eb="4">
      <t>キョクモク</t>
    </rPh>
    <phoneticPr fontId="1"/>
  </si>
  <si>
    <t>曲目①　出版社</t>
    <rPh sb="0" eb="2">
      <t>キョクモク</t>
    </rPh>
    <rPh sb="4" eb="7">
      <t>シュッパンシャ</t>
    </rPh>
    <phoneticPr fontId="1"/>
  </si>
  <si>
    <t>曲目②　出版社</t>
    <rPh sb="0" eb="2">
      <t>キョクモク</t>
    </rPh>
    <rPh sb="4" eb="7">
      <t>シュッパンシャ</t>
    </rPh>
    <phoneticPr fontId="1"/>
  </si>
  <si>
    <t>⑩【プログラム】出演団体の紹介を入力してください。（200文字）</t>
    <rPh sb="8" eb="10">
      <t>シュツエン</t>
    </rPh>
    <rPh sb="10" eb="12">
      <t>ダンタイ</t>
    </rPh>
    <rPh sb="13" eb="15">
      <t>ショウカイ</t>
    </rPh>
    <rPh sb="16" eb="18">
      <t>ニュウリョク</t>
    </rPh>
    <rPh sb="29" eb="31">
      <t>モジ</t>
    </rPh>
    <phoneticPr fontId="1"/>
  </si>
  <si>
    <t>【入力要領】
※【プログラム】出演団体の紹介を200字程度で入力してください。
※セル内で、改行をするときはＡｌｔ＋Ｅｎｔｅｒを押してください。
※入力の文字数は、欄の右下に表示されます。</t>
    <rPh sb="1" eb="3">
      <t>ニュウリョク</t>
    </rPh>
    <rPh sb="3" eb="5">
      <t>ヨウリョウ</t>
    </rPh>
    <rPh sb="27" eb="29">
      <t>テイド</t>
    </rPh>
    <rPh sb="30" eb="32">
      <t>ニュウリョク</t>
    </rPh>
    <rPh sb="43" eb="44">
      <t>ナイ</t>
    </rPh>
    <rPh sb="46" eb="48">
      <t>カイギョウ</t>
    </rPh>
    <rPh sb="64" eb="65">
      <t>オ</t>
    </rPh>
    <rPh sb="74" eb="76">
      <t>ニュウリョク</t>
    </rPh>
    <rPh sb="77" eb="80">
      <t>モジスウ</t>
    </rPh>
    <rPh sb="82" eb="83">
      <t>ラン</t>
    </rPh>
    <rPh sb="84" eb="86">
      <t>ミギシタ</t>
    </rPh>
    <rPh sb="87" eb="89">
      <t>ヒョウジ</t>
    </rPh>
    <phoneticPr fontId="1"/>
  </si>
  <si>
    <t xml:space="preserve">【入力要領】
※お手数ですが、可能な限り、『日本語』と『原語』の両方で記入してください。
※組曲・メドレーを演奏の場合は、楽章名・メドレーのすべての曲目を必ず記入してください。
※合同の場合は、合同団体の代表者が責任を持って提出してください。
</t>
    <rPh sb="1" eb="3">
      <t>ニュウリョク</t>
    </rPh>
    <rPh sb="3" eb="5">
      <t>ヨウリョウ</t>
    </rPh>
    <rPh sb="9" eb="11">
      <t>テスウ</t>
    </rPh>
    <rPh sb="15" eb="17">
      <t>カノウ</t>
    </rPh>
    <rPh sb="18" eb="19">
      <t>カギ</t>
    </rPh>
    <rPh sb="22" eb="25">
      <t>ニホンゴ</t>
    </rPh>
    <rPh sb="28" eb="30">
      <t>ゲンゴ</t>
    </rPh>
    <rPh sb="32" eb="34">
      <t>リョウホウ</t>
    </rPh>
    <rPh sb="35" eb="37">
      <t>キニュウ</t>
    </rPh>
    <rPh sb="46" eb="48">
      <t>クミキョク</t>
    </rPh>
    <rPh sb="54" eb="56">
      <t>エンソウ</t>
    </rPh>
    <rPh sb="57" eb="59">
      <t>バアイ</t>
    </rPh>
    <rPh sb="61" eb="63">
      <t>ガクショウ</t>
    </rPh>
    <rPh sb="63" eb="64">
      <t>メイ</t>
    </rPh>
    <rPh sb="77" eb="78">
      <t>カナラ</t>
    </rPh>
    <rPh sb="79" eb="81">
      <t>キニュウ</t>
    </rPh>
    <rPh sb="90" eb="92">
      <t>ゴウドウ</t>
    </rPh>
    <rPh sb="93" eb="95">
      <t>バアイ</t>
    </rPh>
    <rPh sb="97" eb="99">
      <t>ゴウドウ</t>
    </rPh>
    <rPh sb="99" eb="101">
      <t>ダンタイ</t>
    </rPh>
    <rPh sb="102" eb="105">
      <t>ダイヒョウシャ</t>
    </rPh>
    <rPh sb="106" eb="108">
      <t>セキニン</t>
    </rPh>
    <rPh sb="109" eb="110">
      <t>モ</t>
    </rPh>
    <rPh sb="112" eb="114">
      <t>テイシュツ</t>
    </rPh>
    <phoneticPr fontId="1"/>
  </si>
  <si>
    <t>《Ａ４サイズ（縦）に印刷し、枠を切り取り、ご使用ください。》</t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</si>
  <si>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</si>
  <si>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</si>
  <si>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団体住所</t>
    <rPh sb="0" eb="2">
      <t>ダンタイ</t>
    </rPh>
    <rPh sb="2" eb="4">
      <t>ジュウショ</t>
    </rPh>
    <phoneticPr fontId="1"/>
  </si>
  <si>
    <t>【差出人】</t>
    <rPh sb="1" eb="3">
      <t>サシダシ</t>
    </rPh>
    <rPh sb="3" eb="4">
      <t>ニン</t>
    </rPh>
    <phoneticPr fontId="1"/>
  </si>
  <si>
    <t>【参加申込み先】</t>
  </si>
  <si>
    <t>：</t>
    <phoneticPr fontId="1"/>
  </si>
  <si>
    <t>提出　月</t>
    <rPh sb="0" eb="2">
      <t>ていしゅつ</t>
    </rPh>
    <rPh sb="3" eb="4">
      <t>つき</t>
    </rPh>
    <phoneticPr fontId="1" type="Hiragana"/>
  </si>
  <si>
    <t>提出　日</t>
    <rPh sb="0" eb="2">
      <t>テイシュツ</t>
    </rPh>
    <rPh sb="3" eb="4">
      <t>ビ</t>
    </rPh>
    <phoneticPr fontId="1"/>
  </si>
  <si>
    <t>【入力要領】
※提出月日をプルダウンリストにて入力してください。
　また、直接数字を入力することもできます。数字は、半角数字にて入力してください。</t>
    <rPh sb="1" eb="3">
      <t>ニュウリョク</t>
    </rPh>
    <rPh sb="3" eb="5">
      <t>ヨウリョウ</t>
    </rPh>
    <rPh sb="8" eb="10">
      <t>テイシュツ</t>
    </rPh>
    <rPh sb="10" eb="12">
      <t>ツキヒ</t>
    </rPh>
    <rPh sb="37" eb="39">
      <t>チョクセツ</t>
    </rPh>
    <rPh sb="39" eb="41">
      <t>スウジ</t>
    </rPh>
    <rPh sb="42" eb="44">
      <t>ニュウリョク</t>
    </rPh>
    <rPh sb="54" eb="56">
      <t>スウジ</t>
    </rPh>
    <phoneticPr fontId="1"/>
  </si>
  <si>
    <t>2.【プログラム原稿・演奏曲情報入力シート】プログラム原稿作成</t>
    <rPh sb="11" eb="13">
      <t>エンソウ</t>
    </rPh>
    <rPh sb="13" eb="14">
      <t>キョク</t>
    </rPh>
    <rPh sb="14" eb="16">
      <t>ジョウホウ</t>
    </rPh>
    <rPh sb="16" eb="18">
      <t>ニュウリョク</t>
    </rPh>
    <rPh sb="27" eb="29">
      <t>ゲンコウ</t>
    </rPh>
    <rPh sb="29" eb="31">
      <t>サクセイ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</si>
  <si>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</si>
  <si>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【合同団体】</t>
    <rPh sb="1" eb="3">
      <t>ゴウドウ</t>
    </rPh>
    <rPh sb="3" eb="5">
      <t>ダンタイ</t>
    </rPh>
    <phoneticPr fontId="1"/>
  </si>
  <si>
    <t>【学校・団体名】</t>
    <rPh sb="1" eb="3">
      <t>ガッコウ</t>
    </rPh>
    <rPh sb="4" eb="6">
      <t>ダンタイ</t>
    </rPh>
    <rPh sb="6" eb="7">
      <t>メイ</t>
    </rPh>
    <phoneticPr fontId="1"/>
  </si>
  <si>
    <t>【演技タイトル・曲目・スタッフなど】</t>
    <rPh sb="1" eb="3">
      <t>エンギ</t>
    </rPh>
    <rPh sb="8" eb="10">
      <t>キョクモク</t>
    </rPh>
    <phoneticPr fontId="1"/>
  </si>
  <si>
    <t>プログラム記載責任者</t>
    <rPh sb="5" eb="7">
      <t>きさい</t>
    </rPh>
    <rPh sb="7" eb="10">
      <t>せきにんしゃ</t>
    </rPh>
    <phoneticPr fontId="1" type="Hiragana"/>
  </si>
  <si>
    <t>〒</t>
  </si>
  <si>
    <t>校長・所属長名</t>
    <rPh sb="0" eb="2">
      <t>コウチョウ</t>
    </rPh>
    <rPh sb="3" eb="6">
      <t>ショゾクチョウ</t>
    </rPh>
    <rPh sb="6" eb="7">
      <t>メイ</t>
    </rPh>
    <phoneticPr fontId="1"/>
  </si>
  <si>
    <t>【入力要領】
※出演種目（マーチングバンド・バトントワリング）をプルダウンリストにて入力してください。
※フリガナは自動で入力されますが、違う場合は直接入力してください。
※指揮者・ＤＭ・顧問・指導者など複数の場合は、氏名と氏名の間にスペースを１文字分開けて、続けて同じ
　欄に入力してください。</t>
    <phoneticPr fontId="1"/>
  </si>
  <si>
    <t>出演種目（プルダウンにて入力）
　①マーチングバンド
　②吹奏楽フリースタイル　　　から選択</t>
    <rPh sb="0" eb="2">
      <t>しゅつえん</t>
    </rPh>
    <rPh sb="2" eb="4">
      <t>しゅもく</t>
    </rPh>
    <rPh sb="12" eb="14">
      <t>にゅうりょく</t>
    </rPh>
    <rPh sb="29" eb="32">
      <t>すいそうがく</t>
    </rPh>
    <rPh sb="44" eb="46">
      <t>せんたく</t>
    </rPh>
    <phoneticPr fontId="1" type="Hiragana"/>
  </si>
  <si>
    <t>希望参加形態（プルダウンにて入力）
　①単独
　②合同　　　　　　　　　　　から選択</t>
    <rPh sb="0" eb="2">
      <t>キボウ</t>
    </rPh>
    <rPh sb="2" eb="4">
      <t>サンカ</t>
    </rPh>
    <rPh sb="4" eb="6">
      <t>ケイタイ</t>
    </rPh>
    <rPh sb="14" eb="16">
      <t>ニュウリョク</t>
    </rPh>
    <rPh sb="20" eb="22">
      <t>タンドク</t>
    </rPh>
    <rPh sb="25" eb="27">
      <t>ゴウドウ</t>
    </rPh>
    <rPh sb="40" eb="42">
      <t>センタク</t>
    </rPh>
    <phoneticPr fontId="1"/>
  </si>
  <si>
    <t xml:space="preserve">【入力要領】
※出演種目・希望参加形態　をプルダウンリストから選択してください。
</t>
    <rPh sb="1" eb="3">
      <t>ニュウリョク</t>
    </rPh>
    <rPh sb="3" eb="5">
      <t>ヨウリョウ</t>
    </rPh>
    <rPh sb="8" eb="10">
      <t>シュツエン</t>
    </rPh>
    <rPh sb="10" eb="12">
      <t>シュモク</t>
    </rPh>
    <rPh sb="13" eb="15">
      <t>キボウ</t>
    </rPh>
    <rPh sb="15" eb="17">
      <t>サンカ</t>
    </rPh>
    <rPh sb="17" eb="19">
      <t>ケイタイ</t>
    </rPh>
    <rPh sb="31" eb="33">
      <t>センタク</t>
    </rPh>
    <phoneticPr fontId="1"/>
  </si>
  <si>
    <t>【入力要領】
※合同で出演の場合は、（☆）印の項目へ必要事項を入力してください。</t>
    <rPh sb="1" eb="3">
      <t>ニュウリョク</t>
    </rPh>
    <rPh sb="3" eb="5">
      <t>ヨウリョウ</t>
    </rPh>
    <rPh sb="8" eb="10">
      <t>ゴウドウ</t>
    </rPh>
    <rPh sb="11" eb="13">
      <t>シュツエン</t>
    </rPh>
    <rPh sb="14" eb="16">
      <t>バアイ</t>
    </rPh>
    <rPh sb="21" eb="22">
      <t>シルシ</t>
    </rPh>
    <rPh sb="23" eb="25">
      <t>コウモク</t>
    </rPh>
    <rPh sb="26" eb="28">
      <t>ヒツヨウ</t>
    </rPh>
    <rPh sb="28" eb="30">
      <t>ジコウ</t>
    </rPh>
    <rPh sb="31" eb="33">
      <t>ニュウリョク</t>
    </rPh>
    <phoneticPr fontId="1"/>
  </si>
  <si>
    <t>【各種書類提出先】</t>
    <rPh sb="1" eb="3">
      <t>カクシュ</t>
    </rPh>
    <rPh sb="3" eb="5">
      <t>ショルイ</t>
    </rPh>
    <rPh sb="5" eb="7">
      <t>テイシュツ</t>
    </rPh>
    <phoneticPr fontId="1"/>
  </si>
  <si>
    <t>NAGASAKIブラス＆マーチングフェスティバル</t>
    <phoneticPr fontId="1"/>
  </si>
  <si>
    <t>実行委員会事務局 E-mail：bm-fes@nbc-nagasaki.co.jp</t>
    <rPh sb="0" eb="2">
      <t>ジッコウ</t>
    </rPh>
    <rPh sb="2" eb="5">
      <t>イインカイ</t>
    </rPh>
    <rPh sb="5" eb="8">
      <t>ジムキョク</t>
    </rPh>
    <phoneticPr fontId="1"/>
  </si>
  <si>
    <t>実行委員会事務局 Ｅ-mail：bm-fes@nbc-nagasaki.co.jp</t>
    <rPh sb="0" eb="2">
      <t>ジッコウ</t>
    </rPh>
    <rPh sb="2" eb="5">
      <t>イインカイ</t>
    </rPh>
    <rPh sb="5" eb="8">
      <t>ジムキョク</t>
    </rPh>
    <phoneticPr fontId="1"/>
  </si>
  <si>
    <t>※出演種目名を〇で囲んでください</t>
    <rPh sb="1" eb="3">
      <t>シュツエン</t>
    </rPh>
    <rPh sb="3" eb="5">
      <t>シュモク</t>
    </rPh>
    <rPh sb="5" eb="6">
      <t>メイ</t>
    </rPh>
    <rPh sb="9" eb="10">
      <t>カコ</t>
    </rPh>
    <phoneticPr fontId="1"/>
  </si>
  <si>
    <t>※参加形態を〇で囲んでください</t>
    <rPh sb="1" eb="3">
      <t>サンカ</t>
    </rPh>
    <rPh sb="3" eb="5">
      <t>ケイタイ</t>
    </rPh>
    <rPh sb="8" eb="9">
      <t>カコ</t>
    </rPh>
    <phoneticPr fontId="1"/>
  </si>
  <si>
    <t>合計校数</t>
    <rPh sb="0" eb="2">
      <t>ゴウケイ</t>
    </rPh>
    <rPh sb="2" eb="4">
      <t>コウスウ</t>
    </rPh>
    <phoneticPr fontId="1"/>
  </si>
  <si>
    <t>校</t>
    <rPh sb="0" eb="1">
      <t>コウ</t>
    </rPh>
    <phoneticPr fontId="1"/>
  </si>
  <si>
    <t>主な曲目②</t>
    <rPh sb="2" eb="4">
      <t>キョクモク</t>
    </rPh>
    <phoneticPr fontId="1"/>
  </si>
  <si>
    <t>編曲</t>
    <rPh sb="0" eb="2">
      <t>ヘンキョク</t>
    </rPh>
    <phoneticPr fontId="1"/>
  </si>
  <si>
    <t>出版社</t>
    <rPh sb="0" eb="3">
      <t>シュッパンシャ</t>
    </rPh>
    <phoneticPr fontId="1"/>
  </si>
  <si>
    <t>学校名・団体名</t>
  </si>
  <si>
    <t>出演種目</t>
    <rPh sb="0" eb="2">
      <t>シュツエン</t>
    </rPh>
    <rPh sb="2" eb="4">
      <t>シュモク</t>
    </rPh>
    <phoneticPr fontId="1"/>
  </si>
  <si>
    <t>参加形態</t>
    <rPh sb="0" eb="2">
      <t>サンカ</t>
    </rPh>
    <rPh sb="2" eb="4">
      <t>ケイタイ</t>
    </rPh>
    <phoneticPr fontId="1"/>
  </si>
  <si>
    <t>合同出演の団体名</t>
    <rPh sb="0" eb="2">
      <t>ゴウドウ</t>
    </rPh>
    <rPh sb="2" eb="4">
      <t>シュツエン</t>
    </rPh>
    <rPh sb="5" eb="7">
      <t>ダンタイ</t>
    </rPh>
    <rPh sb="7" eb="8">
      <t>メイ</t>
    </rPh>
    <phoneticPr fontId="1"/>
  </si>
  <si>
    <t>合同団体名</t>
    <phoneticPr fontId="1"/>
  </si>
  <si>
    <t>演技指導者</t>
    <rPh sb="0" eb="2">
      <t>エンギ</t>
    </rPh>
    <rPh sb="2" eb="4">
      <t>シドウ</t>
    </rPh>
    <rPh sb="4" eb="5">
      <t>シャ</t>
    </rPh>
    <phoneticPr fontId="1"/>
  </si>
  <si>
    <t>ドラムメジャー</t>
    <phoneticPr fontId="1"/>
  </si>
  <si>
    <t>顧問</t>
    <rPh sb="0" eb="2">
      <t>コモン</t>
    </rPh>
    <phoneticPr fontId="1"/>
  </si>
  <si>
    <t>団体紹介</t>
    <rPh sb="0" eb="2">
      <t>ダンタイ</t>
    </rPh>
    <rPh sb="2" eb="4">
      <t>ショウカイ</t>
    </rPh>
    <phoneticPr fontId="1"/>
  </si>
  <si>
    <t>◇ピット楽器・打楽器・イス・背景の配置について、記入をしてください。</t>
    <rPh sb="4" eb="6">
      <t>ガッキ</t>
    </rPh>
    <rPh sb="24" eb="26">
      <t>キニュウ</t>
    </rPh>
    <phoneticPr fontId="1"/>
  </si>
  <si>
    <t>◇演技フロアは、横４０ｍ×縦２５ｍです。前後のポイントの外側は、２歩分程度です。</t>
    <rPh sb="1" eb="3">
      <t>エンギ</t>
    </rPh>
    <rPh sb="8" eb="9">
      <t>ヨコ</t>
    </rPh>
    <rPh sb="13" eb="14">
      <t>タテ</t>
    </rPh>
    <rPh sb="20" eb="22">
      <t>ゼンゴ</t>
    </rPh>
    <rPh sb="28" eb="30">
      <t>ソトガワ</t>
    </rPh>
    <rPh sb="33" eb="34">
      <t>ホ</t>
    </rPh>
    <rPh sb="34" eb="35">
      <t>ブン</t>
    </rPh>
    <rPh sb="35" eb="37">
      <t>テイド</t>
    </rPh>
    <phoneticPr fontId="1"/>
  </si>
  <si>
    <t>【リハーサル・バス・楽器輸送トラック調査】</t>
  </si>
  <si>
    <t>団体名</t>
  </si>
  <si>
    <t>ご担当先生名</t>
  </si>
  <si>
    <t>ご担当先生連絡先（携帯等）</t>
  </si>
  <si>
    <t>出演者人数</t>
  </si>
  <si>
    <t>引率者・楽器搬入（保護者など）の人数</t>
  </si>
  <si>
    <t>貸切バス等</t>
  </si>
  <si>
    <t>楽器輸送トラック</t>
  </si>
  <si>
    <t>先生</t>
    <rPh sb="0" eb="2">
      <t>センセイ</t>
    </rPh>
    <phoneticPr fontId="1"/>
  </si>
  <si>
    <t>＊太線の枠内のみ記入してください。</t>
    <rPh sb="1" eb="3">
      <t>フトセン</t>
    </rPh>
    <rPh sb="4" eb="6">
      <t>ワクナイ</t>
    </rPh>
    <rPh sb="8" eb="10">
      <t>キニュウ</t>
    </rPh>
    <phoneticPr fontId="1"/>
  </si>
  <si>
    <t>No,</t>
    <phoneticPr fontId="1"/>
  </si>
  <si>
    <t>提出日</t>
    <rPh sb="0" eb="3">
      <t>テイシュツビ</t>
    </rPh>
    <phoneticPr fontId="1"/>
  </si>
  <si>
    <r>
      <t>　　　　　　　</t>
    </r>
    <r>
      <rPr>
        <sz val="14"/>
        <rFont val="ＭＳ ゴシック"/>
        <family val="3"/>
        <charset val="128"/>
      </rPr>
      <t>　</t>
    </r>
    <r>
      <rPr>
        <sz val="18"/>
        <rFont val="ＭＳ ゴシック"/>
        <family val="3"/>
        <charset val="128"/>
      </rPr>
      <t>演　奏　利　用　明　細　書</t>
    </r>
    <rPh sb="8" eb="11">
      <t>エンソウ</t>
    </rPh>
    <rPh sb="12" eb="15">
      <t>リヨウ</t>
    </rPh>
    <rPh sb="16" eb="21">
      <t>メイサイショ</t>
    </rPh>
    <phoneticPr fontId="1"/>
  </si>
  <si>
    <t>催物名</t>
    <rPh sb="0" eb="2">
      <t>モヨオシモノ</t>
    </rPh>
    <rPh sb="2" eb="3">
      <t>メイ</t>
    </rPh>
    <phoneticPr fontId="1"/>
  </si>
  <si>
    <t>会場名</t>
    <rPh sb="0" eb="2">
      <t>カイジョウ</t>
    </rPh>
    <rPh sb="2" eb="3">
      <t>メイ</t>
    </rPh>
    <phoneticPr fontId="1"/>
  </si>
  <si>
    <t>公演回数</t>
    <rPh sb="0" eb="2">
      <t>コウエン</t>
    </rPh>
    <rPh sb="2" eb="4">
      <t>カイスウ</t>
    </rPh>
    <phoneticPr fontId="1"/>
  </si>
  <si>
    <t>回</t>
    <rPh sb="0" eb="1">
      <t>カイ</t>
    </rPh>
    <phoneticPr fontId="1"/>
  </si>
  <si>
    <t>平均入場料</t>
    <rPh sb="0" eb="2">
      <t>ヘイキン</t>
    </rPh>
    <rPh sb="2" eb="5">
      <t>ニュウジョウリョウ</t>
    </rPh>
    <phoneticPr fontId="1"/>
  </si>
  <si>
    <t>レコード</t>
    <phoneticPr fontId="1"/>
  </si>
  <si>
    <t>公演所要時間</t>
    <rPh sb="0" eb="2">
      <t>コウエン</t>
    </rPh>
    <rPh sb="2" eb="6">
      <t>ショヨウジカン</t>
    </rPh>
    <phoneticPr fontId="1"/>
  </si>
  <si>
    <t>分</t>
    <rPh sb="0" eb="1">
      <t>フン</t>
    </rPh>
    <phoneticPr fontId="1"/>
  </si>
  <si>
    <t>開催日</t>
    <rPh sb="0" eb="3">
      <t>カイサイビ</t>
    </rPh>
    <phoneticPr fontId="1"/>
  </si>
  <si>
    <t>日間</t>
    <rPh sb="0" eb="2">
      <t>ニチカン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</si>
  <si>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</si>
  <si>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会場の定員数</t>
    <rPh sb="0" eb="2">
      <t>カイジョウ</t>
    </rPh>
    <rPh sb="3" eb="6">
      <t>テイインスウ</t>
    </rPh>
    <phoneticPr fontId="1"/>
  </si>
  <si>
    <t>適</t>
    <rPh sb="0" eb="1">
      <t>テキ</t>
    </rPh>
    <phoneticPr fontId="1"/>
  </si>
  <si>
    <t>演奏曲目（上段にご記入下さい）</t>
    <rPh sb="0" eb="2">
      <t>エンソウ</t>
    </rPh>
    <rPh sb="2" eb="4">
      <t>キョクモク</t>
    </rPh>
    <rPh sb="5" eb="7">
      <t>ジョウダン</t>
    </rPh>
    <rPh sb="9" eb="11">
      <t>キニュウ</t>
    </rPh>
    <rPh sb="11" eb="12">
      <t>クダ</t>
    </rPh>
    <phoneticPr fontId="1"/>
  </si>
  <si>
    <t>利用方法</t>
    <rPh sb="0" eb="4">
      <t>リヨウホウホウ</t>
    </rPh>
    <phoneticPr fontId="1"/>
  </si>
  <si>
    <t>出演団体名</t>
    <rPh sb="0" eb="2">
      <t>シュツエン</t>
    </rPh>
    <rPh sb="2" eb="4">
      <t>ダンタイ</t>
    </rPh>
    <rPh sb="4" eb="5">
      <t>メイ</t>
    </rPh>
    <phoneticPr fontId="1"/>
  </si>
  <si>
    <t>演奏
時間</t>
    <rPh sb="0" eb="2">
      <t>エンソウ</t>
    </rPh>
    <rPh sb="3" eb="5">
      <t>ジカン</t>
    </rPh>
    <phoneticPr fontId="1"/>
  </si>
  <si>
    <t>演奏
回数</t>
    <rPh sb="0" eb="2">
      <t>エンソウ</t>
    </rPh>
    <rPh sb="3" eb="5">
      <t>カイスウ</t>
    </rPh>
    <phoneticPr fontId="1"/>
  </si>
  <si>
    <t>みなし 
曲　数</t>
    <phoneticPr fontId="1"/>
  </si>
  <si>
    <t>使　用　料
（作品バリュー）</t>
    <rPh sb="0" eb="5">
      <t>シヨウリョウ</t>
    </rPh>
    <rPh sb="7" eb="9">
      <t>サクヒン</t>
    </rPh>
    <phoneticPr fontId="1"/>
  </si>
  <si>
    <t>作品コード</t>
    <rPh sb="0" eb="2">
      <t>サクヒン</t>
    </rPh>
    <phoneticPr fontId="1"/>
  </si>
  <si>
    <t>（作品バリュー）</t>
    <rPh sb="1" eb="3">
      <t>サクヒン</t>
    </rPh>
    <phoneticPr fontId="1"/>
  </si>
  <si>
    <t>3器楽のみ</t>
    <rPh sb="1" eb="3">
      <t>キガク</t>
    </rPh>
    <phoneticPr fontId="1"/>
  </si>
  <si>
    <t>１．原詞</t>
    <rPh sb="2" eb="3">
      <t>ゲンシ</t>
    </rPh>
    <rPh sb="3" eb="4">
      <t>シ</t>
    </rPh>
    <phoneticPr fontId="1"/>
  </si>
  <si>
    <t>１回</t>
    <rPh sb="1" eb="2">
      <t>カイ</t>
    </rPh>
    <phoneticPr fontId="1"/>
  </si>
  <si>
    <t>２．訳詞</t>
    <rPh sb="2" eb="3">
      <t>ヤク</t>
    </rPh>
    <rPh sb="3" eb="4">
      <t>シ</t>
    </rPh>
    <phoneticPr fontId="1"/>
  </si>
  <si>
    <t>Ｎ・Ｍ･･･当協会管理外　　Ｐ・Ｄ･･･著作権消滅</t>
    <rPh sb="6" eb="9">
      <t>トウキョウカイ</t>
    </rPh>
    <rPh sb="9" eb="12">
      <t>カンリガイ</t>
    </rPh>
    <rPh sb="20" eb="23">
      <t>チョサクケン</t>
    </rPh>
    <rPh sb="23" eb="25">
      <t>ショウメツ</t>
    </rPh>
    <phoneticPr fontId="1"/>
  </si>
  <si>
    <t>小計</t>
    <rPh sb="0" eb="2">
      <t>ショウケイ</t>
    </rPh>
    <phoneticPr fontId="1"/>
  </si>
  <si>
    <t>請求日</t>
    <rPh sb="0" eb="3">
      <t>セイキュウビ</t>
    </rPh>
    <phoneticPr fontId="1"/>
  </si>
  <si>
    <t>消費税相当額</t>
    <rPh sb="0" eb="3">
      <t>ショウヒゼイ</t>
    </rPh>
    <rPh sb="3" eb="6">
      <t>ソウトウガク</t>
    </rPh>
    <phoneticPr fontId="1"/>
  </si>
  <si>
    <t>請求書番号</t>
    <rPh sb="0" eb="3">
      <t>セイキュウショ</t>
    </rPh>
    <rPh sb="3" eb="5">
      <t>バンゴウ</t>
    </rPh>
    <phoneticPr fontId="1"/>
  </si>
  <si>
    <t>種目
規定区分</t>
    <rPh sb="0" eb="2">
      <t>シュモク</t>
    </rPh>
    <rPh sb="3" eb="5">
      <t>キテイ</t>
    </rPh>
    <rPh sb="5" eb="7">
      <t>クブン</t>
    </rPh>
    <phoneticPr fontId="1"/>
  </si>
  <si>
    <t>Ａ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</si>
  <si>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</si>
  <si>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</si>
  <si>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演奏曲①</t>
    <phoneticPr fontId="67"/>
  </si>
  <si>
    <t>日本語</t>
    <phoneticPr fontId="67"/>
  </si>
  <si>
    <t>演奏時間</t>
    <phoneticPr fontId="67"/>
  </si>
  <si>
    <t>組曲・楽章・メドレー等</t>
    <rPh sb="0" eb="2">
      <t>クミキョク</t>
    </rPh>
    <rPh sb="3" eb="5">
      <t>ガクショウ</t>
    </rPh>
    <rPh sb="10" eb="11">
      <t>トウ</t>
    </rPh>
    <phoneticPr fontId="67"/>
  </si>
  <si>
    <t>作曲者</t>
    <phoneticPr fontId="67"/>
  </si>
  <si>
    <t>日本語</t>
    <phoneticPr fontId="67"/>
  </si>
  <si>
    <t>編曲者</t>
    <rPh sb="0" eb="3">
      <t>ヘンキョクシャ</t>
    </rPh>
    <phoneticPr fontId="67"/>
  </si>
  <si>
    <t>日本語</t>
    <phoneticPr fontId="67"/>
  </si>
  <si>
    <t>出版社</t>
    <rPh sb="0" eb="3">
      <t>シュッパンシャ</t>
    </rPh>
    <phoneticPr fontId="67"/>
  </si>
  <si>
    <t>演奏曲②</t>
    <phoneticPr fontId="67"/>
  </si>
  <si>
    <t>演奏曲③</t>
    <phoneticPr fontId="67"/>
  </si>
  <si>
    <t>演奏曲④</t>
    <phoneticPr fontId="67"/>
  </si>
  <si>
    <t>演奏曲⑤</t>
    <phoneticPr fontId="67"/>
  </si>
  <si>
    <t>演奏曲⑥</t>
    <phoneticPr fontId="67"/>
  </si>
  <si>
    <t>原語</t>
  </si>
  <si>
    <t>出演者</t>
    <rPh sb="0" eb="3">
      <t>シュツエンシャ</t>
    </rPh>
    <phoneticPr fontId="1"/>
  </si>
  <si>
    <t>引率者</t>
    <phoneticPr fontId="1"/>
  </si>
  <si>
    <t>楽器搬入</t>
    <phoneticPr fontId="1"/>
  </si>
  <si>
    <t>特大</t>
    <rPh sb="0" eb="2">
      <t>トクダイ</t>
    </rPh>
    <phoneticPr fontId="1"/>
  </si>
  <si>
    <t>台</t>
    <rPh sb="0" eb="1">
      <t>ダイ</t>
    </rPh>
    <phoneticPr fontId="1"/>
  </si>
  <si>
    <t>マイクロ</t>
    <phoneticPr fontId="1"/>
  </si>
  <si>
    <t>トン</t>
    <phoneticPr fontId="1"/>
  </si>
  <si>
    <t>放送用紹介原稿
　(当日司会者が演技前に紹介します)</t>
    <phoneticPr fontId="1"/>
  </si>
  <si>
    <t>１００文字～１５０文字程度
例）学校・団体の紹介、演技内容、曲目について</t>
    <rPh sb="3" eb="5">
      <t>モジ</t>
    </rPh>
    <rPh sb="9" eb="11">
      <t>モジ</t>
    </rPh>
    <rPh sb="11" eb="13">
      <t>テイド</t>
    </rPh>
    <rPh sb="14" eb="15">
      <t>レイ</t>
    </rPh>
    <rPh sb="16" eb="18">
      <t>ガッコウ</t>
    </rPh>
    <rPh sb="19" eb="21">
      <t>ダンタイ</t>
    </rPh>
    <rPh sb="22" eb="24">
      <t>ショウカイ</t>
    </rPh>
    <rPh sb="25" eb="27">
      <t>エンギ</t>
    </rPh>
    <rPh sb="27" eb="29">
      <t>ナイヨウ</t>
    </rPh>
    <rPh sb="30" eb="32">
      <t>キョクモク</t>
    </rPh>
    <phoneticPr fontId="1"/>
  </si>
  <si>
    <t>原語</t>
    <phoneticPr fontId="1"/>
  </si>
  <si>
    <t>組曲・楽章
メドレー・構成曲
等</t>
    <rPh sb="0" eb="2">
      <t>クミキョク</t>
    </rPh>
    <rPh sb="3" eb="5">
      <t>ガクショウ</t>
    </rPh>
    <rPh sb="11" eb="13">
      <t>コウセイ</t>
    </rPh>
    <rPh sb="13" eb="14">
      <t>キョク</t>
    </rPh>
    <rPh sb="15" eb="16">
      <t>トウ</t>
    </rPh>
    <phoneticPr fontId="1"/>
  </si>
  <si>
    <t>演奏時間</t>
    <rPh sb="0" eb="2">
      <t>エンソウ</t>
    </rPh>
    <rPh sb="2" eb="4">
      <t>ジカン</t>
    </rPh>
    <phoneticPr fontId="1"/>
  </si>
  <si>
    <t>（合計）</t>
    <rPh sb="1" eb="3">
      <t>ゴウケイ</t>
    </rPh>
    <phoneticPr fontId="1"/>
  </si>
  <si>
    <t>演奏時間1-1</t>
    <rPh sb="0" eb="2">
      <t>エンソウ</t>
    </rPh>
    <rPh sb="2" eb="4">
      <t>ジカン</t>
    </rPh>
    <phoneticPr fontId="1"/>
  </si>
  <si>
    <t>演奏時間1-2</t>
    <rPh sb="0" eb="2">
      <t>エンソウ</t>
    </rPh>
    <rPh sb="2" eb="4">
      <t>ジカン</t>
    </rPh>
    <phoneticPr fontId="1"/>
  </si>
  <si>
    <t>演奏時間1-3</t>
    <rPh sb="0" eb="2">
      <t>エンソウ</t>
    </rPh>
    <rPh sb="2" eb="4">
      <t>ジカン</t>
    </rPh>
    <phoneticPr fontId="1"/>
  </si>
  <si>
    <t>演奏時間1-4</t>
    <rPh sb="0" eb="2">
      <t>エンソウ</t>
    </rPh>
    <rPh sb="2" eb="4">
      <t>ジカン</t>
    </rPh>
    <phoneticPr fontId="1"/>
  </si>
  <si>
    <t>演奏時間1-5</t>
    <rPh sb="0" eb="2">
      <t>エンソウ</t>
    </rPh>
    <rPh sb="2" eb="4">
      <t>ジカン</t>
    </rPh>
    <phoneticPr fontId="1"/>
  </si>
  <si>
    <t>演奏時間1-6</t>
    <rPh sb="0" eb="2">
      <t>エンソウ</t>
    </rPh>
    <rPh sb="2" eb="4">
      <t>ジカン</t>
    </rPh>
    <phoneticPr fontId="1"/>
  </si>
  <si>
    <t xml:space="preserve">※組曲、喜歌劇、歌劇、
メドレーなどを演奏される場合、抜粋して演奏する楽章・構成曲名を必ず入力してください。
</t>
    <phoneticPr fontId="1"/>
  </si>
  <si>
    <t>演奏時間2-1</t>
    <rPh sb="0" eb="2">
      <t>エンソウ</t>
    </rPh>
    <rPh sb="2" eb="4">
      <t>ジカン</t>
    </rPh>
    <phoneticPr fontId="1"/>
  </si>
  <si>
    <t>演奏時間2-2</t>
    <rPh sb="0" eb="2">
      <t>エンソウ</t>
    </rPh>
    <rPh sb="2" eb="4">
      <t>ジカン</t>
    </rPh>
    <phoneticPr fontId="1"/>
  </si>
  <si>
    <t>演奏時間2-3</t>
    <rPh sb="0" eb="2">
      <t>エンソウ</t>
    </rPh>
    <rPh sb="2" eb="4">
      <t>ジカン</t>
    </rPh>
    <phoneticPr fontId="1"/>
  </si>
  <si>
    <t>演奏時間2-4</t>
    <rPh sb="0" eb="2">
      <t>エンソウ</t>
    </rPh>
    <rPh sb="2" eb="4">
      <t>ジカン</t>
    </rPh>
    <phoneticPr fontId="1"/>
  </si>
  <si>
    <t>演奏時間2-5</t>
    <rPh sb="0" eb="2">
      <t>エンソウ</t>
    </rPh>
    <rPh sb="2" eb="4">
      <t>ジカン</t>
    </rPh>
    <phoneticPr fontId="1"/>
  </si>
  <si>
    <t>演奏時間2-6</t>
    <rPh sb="0" eb="2">
      <t>エンソウ</t>
    </rPh>
    <rPh sb="2" eb="4">
      <t>ジカン</t>
    </rPh>
    <phoneticPr fontId="1"/>
  </si>
  <si>
    <t>演奏時間3-1</t>
    <rPh sb="0" eb="2">
      <t>エンソウ</t>
    </rPh>
    <rPh sb="2" eb="4">
      <t>ジカン</t>
    </rPh>
    <phoneticPr fontId="1"/>
  </si>
  <si>
    <t>演奏時間3-2</t>
    <rPh sb="0" eb="2">
      <t>エンソウ</t>
    </rPh>
    <rPh sb="2" eb="4">
      <t>ジカン</t>
    </rPh>
    <phoneticPr fontId="1"/>
  </si>
  <si>
    <t>演奏時間3-3</t>
    <rPh sb="0" eb="2">
      <t>エンソウ</t>
    </rPh>
    <rPh sb="2" eb="4">
      <t>ジカン</t>
    </rPh>
    <phoneticPr fontId="1"/>
  </si>
  <si>
    <t>演奏時間3-4</t>
    <rPh sb="0" eb="2">
      <t>エンソウ</t>
    </rPh>
    <rPh sb="2" eb="4">
      <t>ジカン</t>
    </rPh>
    <phoneticPr fontId="1"/>
  </si>
  <si>
    <t>演奏時間3-5</t>
    <rPh sb="0" eb="2">
      <t>エンソウ</t>
    </rPh>
    <rPh sb="2" eb="4">
      <t>ジカン</t>
    </rPh>
    <phoneticPr fontId="1"/>
  </si>
  <si>
    <t>演奏時間3-6</t>
    <rPh sb="0" eb="2">
      <t>エンソウ</t>
    </rPh>
    <rPh sb="2" eb="4">
      <t>ジカン</t>
    </rPh>
    <phoneticPr fontId="1"/>
  </si>
  <si>
    <t>演奏時間4-4</t>
    <rPh sb="0" eb="2">
      <t>エンソウ</t>
    </rPh>
    <rPh sb="2" eb="4">
      <t>ジカン</t>
    </rPh>
    <phoneticPr fontId="1"/>
  </si>
  <si>
    <t>演奏時間4-2</t>
    <rPh sb="0" eb="2">
      <t>エンソウ</t>
    </rPh>
    <rPh sb="2" eb="4">
      <t>ジカン</t>
    </rPh>
    <phoneticPr fontId="1"/>
  </si>
  <si>
    <t>演奏時間4-3</t>
    <rPh sb="0" eb="2">
      <t>エンソウ</t>
    </rPh>
    <rPh sb="2" eb="4">
      <t>ジカン</t>
    </rPh>
    <phoneticPr fontId="1"/>
  </si>
  <si>
    <t>演奏時間4-5</t>
    <rPh sb="0" eb="2">
      <t>エンソウ</t>
    </rPh>
    <rPh sb="2" eb="4">
      <t>ジカン</t>
    </rPh>
    <phoneticPr fontId="1"/>
  </si>
  <si>
    <t>演奏時間4-6</t>
    <rPh sb="0" eb="2">
      <t>エンソウ</t>
    </rPh>
    <rPh sb="2" eb="4">
      <t>ジカン</t>
    </rPh>
    <phoneticPr fontId="1"/>
  </si>
  <si>
    <t>演奏時間4-1</t>
    <rPh sb="0" eb="2">
      <t>エンソウ</t>
    </rPh>
    <rPh sb="2" eb="4">
      <t>ジカン</t>
    </rPh>
    <phoneticPr fontId="1"/>
  </si>
  <si>
    <t>演奏時間5-5</t>
    <rPh sb="0" eb="2">
      <t>エンソウ</t>
    </rPh>
    <rPh sb="2" eb="4">
      <t>ジカン</t>
    </rPh>
    <phoneticPr fontId="1"/>
  </si>
  <si>
    <t>演奏時間5-2</t>
    <rPh sb="0" eb="2">
      <t>エンソウ</t>
    </rPh>
    <rPh sb="2" eb="4">
      <t>ジカン</t>
    </rPh>
    <phoneticPr fontId="1"/>
  </si>
  <si>
    <t>演奏時間5-3</t>
    <rPh sb="0" eb="2">
      <t>エンソウ</t>
    </rPh>
    <rPh sb="2" eb="4">
      <t>ジカン</t>
    </rPh>
    <phoneticPr fontId="1"/>
  </si>
  <si>
    <t>演奏時間5-4</t>
    <rPh sb="0" eb="2">
      <t>エンソウ</t>
    </rPh>
    <rPh sb="2" eb="4">
      <t>ジカン</t>
    </rPh>
    <phoneticPr fontId="1"/>
  </si>
  <si>
    <t>演奏時間5-6</t>
    <rPh sb="0" eb="2">
      <t>エンソウ</t>
    </rPh>
    <rPh sb="2" eb="4">
      <t>ジカン</t>
    </rPh>
    <phoneticPr fontId="1"/>
  </si>
  <si>
    <t>演奏時間5-1</t>
    <rPh sb="0" eb="2">
      <t>エンソウ</t>
    </rPh>
    <rPh sb="2" eb="4">
      <t>ジカン</t>
    </rPh>
    <phoneticPr fontId="1"/>
  </si>
  <si>
    <t>曲目⑥(日本語)</t>
    <rPh sb="0" eb="2">
      <t>キョクモク</t>
    </rPh>
    <rPh sb="4" eb="7">
      <t>ニホンゴ</t>
    </rPh>
    <phoneticPr fontId="1"/>
  </si>
  <si>
    <t>曲目⑥(原語)</t>
    <rPh sb="0" eb="2">
      <t>キョクモク</t>
    </rPh>
    <rPh sb="4" eb="6">
      <t>ゲンゴ</t>
    </rPh>
    <phoneticPr fontId="1"/>
  </si>
  <si>
    <t>曲目⑥　作曲者(日本語)</t>
    <rPh sb="0" eb="2">
      <t>キョクモク</t>
    </rPh>
    <rPh sb="4" eb="7">
      <t>サッキョクシャ</t>
    </rPh>
    <rPh sb="8" eb="11">
      <t>ニホンゴ</t>
    </rPh>
    <phoneticPr fontId="1"/>
  </si>
  <si>
    <t>曲目⑥　作曲者(原語)</t>
    <rPh sb="0" eb="2">
      <t>キョクモク</t>
    </rPh>
    <rPh sb="4" eb="7">
      <t>サッキョクシャ</t>
    </rPh>
    <rPh sb="8" eb="10">
      <t>ゲンゴ</t>
    </rPh>
    <phoneticPr fontId="1"/>
  </si>
  <si>
    <t>曲目⑥　編曲者(日本語)</t>
    <rPh sb="0" eb="2">
      <t>キョクモク</t>
    </rPh>
    <rPh sb="4" eb="7">
      <t>ヘンキョクシャ</t>
    </rPh>
    <rPh sb="8" eb="11">
      <t>ニホンゴ</t>
    </rPh>
    <phoneticPr fontId="1"/>
  </si>
  <si>
    <t>曲目⑥　編曲者(原語)</t>
    <rPh sb="0" eb="2">
      <t>キョクモク</t>
    </rPh>
    <rPh sb="4" eb="7">
      <t>ヘンキョクシャ</t>
    </rPh>
    <rPh sb="8" eb="10">
      <t>ゲンゴ</t>
    </rPh>
    <phoneticPr fontId="1"/>
  </si>
  <si>
    <t>曲目⑥　出版社(日本語)</t>
    <rPh sb="0" eb="2">
      <t>キョクモク</t>
    </rPh>
    <rPh sb="4" eb="7">
      <t>シュッパンシャ</t>
    </rPh>
    <rPh sb="8" eb="11">
      <t>ニホンゴ</t>
    </rPh>
    <phoneticPr fontId="1"/>
  </si>
  <si>
    <t>曲目⑥　出版社(原語)</t>
    <rPh sb="0" eb="2">
      <t>キョクモク</t>
    </rPh>
    <rPh sb="4" eb="7">
      <t>シュッパンシャ</t>
    </rPh>
    <rPh sb="8" eb="10">
      <t>ゲンゴ</t>
    </rPh>
    <phoneticPr fontId="1"/>
  </si>
  <si>
    <t>演奏時間6-1</t>
    <rPh sb="0" eb="2">
      <t>エンソウ</t>
    </rPh>
    <rPh sb="2" eb="4">
      <t>ジカン</t>
    </rPh>
    <phoneticPr fontId="1"/>
  </si>
  <si>
    <t>演奏時間6-2</t>
    <rPh sb="0" eb="2">
      <t>エンソウ</t>
    </rPh>
    <rPh sb="2" eb="4">
      <t>ジカン</t>
    </rPh>
    <phoneticPr fontId="1"/>
  </si>
  <si>
    <t>演奏時間6-3</t>
    <rPh sb="0" eb="2">
      <t>エンソウ</t>
    </rPh>
    <rPh sb="2" eb="4">
      <t>ジカン</t>
    </rPh>
    <phoneticPr fontId="1"/>
  </si>
  <si>
    <t>演奏時間6-6</t>
    <rPh sb="0" eb="2">
      <t>エンソウ</t>
    </rPh>
    <rPh sb="2" eb="4">
      <t>ジカン</t>
    </rPh>
    <phoneticPr fontId="1"/>
  </si>
  <si>
    <t>演奏時間6-5</t>
    <rPh sb="0" eb="2">
      <t>エンソウ</t>
    </rPh>
    <rPh sb="2" eb="4">
      <t>ジカン</t>
    </rPh>
    <phoneticPr fontId="1"/>
  </si>
  <si>
    <t>演奏時間6-4</t>
    <rPh sb="0" eb="2">
      <t>エンソウ</t>
    </rPh>
    <rPh sb="2" eb="4">
      <t>ジカン</t>
    </rPh>
    <phoneticPr fontId="1"/>
  </si>
  <si>
    <t>合同団体名</t>
    <rPh sb="0" eb="2">
      <t>ゴウドウ</t>
    </rPh>
    <rPh sb="2" eb="4">
      <t>ダンタイ</t>
    </rPh>
    <rPh sb="4" eb="5">
      <t>メイ</t>
    </rPh>
    <phoneticPr fontId="1"/>
  </si>
  <si>
    <t>団体ＴＥＬ</t>
    <rPh sb="0" eb="2">
      <t>ダンタイ</t>
    </rPh>
    <phoneticPr fontId="1"/>
  </si>
  <si>
    <t>団体ＦＡＸ</t>
    <rPh sb="0" eb="2">
      <t>ダンタイ</t>
    </rPh>
    <phoneticPr fontId="1"/>
  </si>
  <si>
    <t>作（訳）詞者</t>
    <rPh sb="2" eb="3">
      <t>ヤク</t>
    </rPh>
    <rPh sb="4" eb="5">
      <t>シ</t>
    </rPh>
    <rPh sb="5" eb="6">
      <t>シャ</t>
    </rPh>
    <phoneticPr fontId="1"/>
  </si>
  <si>
    <t>作（編）曲者</t>
    <rPh sb="0" eb="1">
      <t>サク</t>
    </rPh>
    <rPh sb="2" eb="3">
      <t>ヘン</t>
    </rPh>
    <rPh sb="4" eb="6">
      <t>クセモノ</t>
    </rPh>
    <phoneticPr fontId="1"/>
  </si>
  <si>
    <t>❷</t>
    <phoneticPr fontId="1"/>
  </si>
  <si>
    <t>❸</t>
    <phoneticPr fontId="1"/>
  </si>
  <si>
    <t>❹</t>
    <phoneticPr fontId="1"/>
  </si>
  <si>
    <t>❶</t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</si>
  <si>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</si>
  <si>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合同団体名</t>
    <rPh sb="0" eb="2">
      <t>ゴウドウ</t>
    </rPh>
    <rPh sb="2" eb="4">
      <t>ダンタイ</t>
    </rPh>
    <rPh sb="4" eb="5">
      <t>メイ</t>
    </rPh>
    <phoneticPr fontId="1"/>
  </si>
  <si>
    <t>曲順</t>
    <rPh sb="0" eb="2">
      <t>キョクジュン</t>
    </rPh>
    <phoneticPr fontId="1"/>
  </si>
  <si>
    <t>曲目</t>
    <rPh sb="0" eb="1">
      <t>キョク</t>
    </rPh>
    <rPh sb="1" eb="2">
      <t>メ</t>
    </rPh>
    <phoneticPr fontId="1"/>
  </si>
  <si>
    <t>曲名</t>
    <rPh sb="0" eb="2">
      <t>キョクメイ</t>
    </rPh>
    <phoneticPr fontId="1"/>
  </si>
  <si>
    <t>ソロ・演出等説明</t>
    <rPh sb="3" eb="5">
      <t>エンシュツ</t>
    </rPh>
    <rPh sb="5" eb="6">
      <t>ナド</t>
    </rPh>
    <rPh sb="6" eb="8">
      <t>セツメイ</t>
    </rPh>
    <phoneticPr fontId="1"/>
  </si>
  <si>
    <t>みなし 
曲　数</t>
    <phoneticPr fontId="1"/>
  </si>
  <si>
    <t>実行委員会 会長　東　　晋　様</t>
    <rPh sb="0" eb="2">
      <t>ジッコウ</t>
    </rPh>
    <rPh sb="2" eb="5">
      <t>イインカイ</t>
    </rPh>
    <phoneticPr fontId="1"/>
  </si>
  <si>
    <t>観覧席</t>
    <rPh sb="0" eb="3">
      <t>カンランセキ</t>
    </rPh>
    <phoneticPr fontId="1"/>
  </si>
  <si>
    <t>　注）ピット楽器は、演技フロア内に配置してください。</t>
    <rPh sb="1" eb="2">
      <t>チュウ</t>
    </rPh>
    <rPh sb="6" eb="8">
      <t>ガッキ</t>
    </rPh>
    <rPh sb="10" eb="12">
      <t>エンギ</t>
    </rPh>
    <rPh sb="15" eb="16">
      <t>ナイ</t>
    </rPh>
    <rPh sb="17" eb="19">
      <t>ハイチ</t>
    </rPh>
    <phoneticPr fontId="1"/>
  </si>
  <si>
    <t>◇指揮台は動かすことはできません。</t>
    <rPh sb="1" eb="4">
      <t>シキダイ</t>
    </rPh>
    <rPh sb="5" eb="6">
      <t>ウゴ</t>
    </rPh>
    <phoneticPr fontId="1"/>
  </si>
  <si>
    <t>【舞台セッティング】
　　イス必要数（　　　　　）脚…【吹奏楽フリースタイルの場合】
　　マイクの使用について　必要本数（　　　　　　）本
　　背景…①形状（　　　　　　　　　　　　　）②枚数（　　　　　　　）枚
　　その他</t>
    <rPh sb="16" eb="19">
      <t>ヒツヨウスウ</t>
    </rPh>
    <rPh sb="26" eb="27">
      <t>キャク</t>
    </rPh>
    <rPh sb="29" eb="32">
      <t>スイソウガク</t>
    </rPh>
    <rPh sb="40" eb="42">
      <t>バアイ</t>
    </rPh>
    <rPh sb="51" eb="53">
      <t>シヨウ</t>
    </rPh>
    <rPh sb="58" eb="60">
      <t>ヒツヨウ</t>
    </rPh>
    <rPh sb="60" eb="62">
      <t>ホンスウ</t>
    </rPh>
    <rPh sb="70" eb="71">
      <t>ホン</t>
    </rPh>
    <rPh sb="75" eb="77">
      <t>ハイケイ</t>
    </rPh>
    <rPh sb="79" eb="81">
      <t>ケイジョウ</t>
    </rPh>
    <rPh sb="97" eb="99">
      <t>マイスウ</t>
    </rPh>
    <rPh sb="108" eb="109">
      <t>マイ</t>
    </rPh>
    <rPh sb="115" eb="116">
      <t>タ</t>
    </rPh>
    <phoneticPr fontId="1"/>
  </si>
  <si>
    <t>◇この資料は、映像作成用資料となります。ソロ・演技の構成上クライマックスとなる場面など情報の
　提供をお願いいたします。（例：ソロ・ダンス・カンパニーフロントなど）
◇また、演奏曲のどのような場面での演出となるのかもお伝えください。（例：2曲目中間部バラード部分）
◇１枚で不足する場合は、必要枚数を印刷して使用ください。</t>
    <rPh sb="3" eb="5">
      <t>シリョウ</t>
    </rPh>
    <rPh sb="7" eb="9">
      <t>エイゾウ</t>
    </rPh>
    <rPh sb="9" eb="12">
      <t>サクセイヨウ</t>
    </rPh>
    <rPh sb="12" eb="14">
      <t>シリョウ</t>
    </rPh>
    <rPh sb="23" eb="25">
      <t>エンギ</t>
    </rPh>
    <rPh sb="26" eb="29">
      <t>コウセイジョウ</t>
    </rPh>
    <rPh sb="39" eb="41">
      <t>バメン</t>
    </rPh>
    <rPh sb="43" eb="45">
      <t>ジョウホウ</t>
    </rPh>
    <rPh sb="48" eb="50">
      <t>テイキョウ</t>
    </rPh>
    <rPh sb="52" eb="53">
      <t>ネガ</t>
    </rPh>
    <rPh sb="61" eb="62">
      <t>レイ</t>
    </rPh>
    <rPh sb="87" eb="89">
      <t>エンソウ</t>
    </rPh>
    <rPh sb="89" eb="90">
      <t>キョク</t>
    </rPh>
    <rPh sb="96" eb="98">
      <t>バメン</t>
    </rPh>
    <rPh sb="100" eb="102">
      <t>エンシュツ</t>
    </rPh>
    <rPh sb="109" eb="110">
      <t>ツタ</t>
    </rPh>
    <rPh sb="117" eb="118">
      <t>レイ</t>
    </rPh>
    <rPh sb="120" eb="121">
      <t>キョク</t>
    </rPh>
    <rPh sb="121" eb="122">
      <t>メ</t>
    </rPh>
    <rPh sb="122" eb="124">
      <t>チュウカン</t>
    </rPh>
    <rPh sb="124" eb="125">
      <t>ブ</t>
    </rPh>
    <rPh sb="129" eb="131">
      <t>ブブン</t>
    </rPh>
    <rPh sb="135" eb="136">
      <t>マイ</t>
    </rPh>
    <rPh sb="137" eb="139">
      <t>フソク</t>
    </rPh>
    <rPh sb="141" eb="143">
      <t>バアイ</t>
    </rPh>
    <rPh sb="145" eb="147">
      <t>ヒツヨウ</t>
    </rPh>
    <rPh sb="147" eb="149">
      <t>マイスウ</t>
    </rPh>
    <rPh sb="150" eb="152">
      <t>インサツ</t>
    </rPh>
    <rPh sb="154" eb="156">
      <t>シヨウ</t>
    </rPh>
    <phoneticPr fontId="1"/>
  </si>
  <si>
    <t>イベント名</t>
    <rPh sb="4" eb="5">
      <t>メイ</t>
    </rPh>
    <phoneticPr fontId="1"/>
  </si>
  <si>
    <t>実行委員会事務局連絡先①</t>
    <rPh sb="0" eb="2">
      <t>ジッコウ</t>
    </rPh>
    <rPh sb="2" eb="5">
      <t>イインカイ</t>
    </rPh>
    <rPh sb="5" eb="8">
      <t>ジムキョク</t>
    </rPh>
    <rPh sb="8" eb="11">
      <t>レンラクサキ</t>
    </rPh>
    <phoneticPr fontId="1"/>
  </si>
  <si>
    <t>実行委員会事務局連絡先②</t>
    <rPh sb="0" eb="2">
      <t>ジッコウ</t>
    </rPh>
    <rPh sb="2" eb="5">
      <t>イインカイ</t>
    </rPh>
    <rPh sb="5" eb="8">
      <t>ジムキョク</t>
    </rPh>
    <rPh sb="8" eb="11">
      <t>レンラクサキ</t>
    </rPh>
    <phoneticPr fontId="1"/>
  </si>
  <si>
    <t>書類提出日①</t>
    <rPh sb="0" eb="2">
      <t>ショルイ</t>
    </rPh>
    <rPh sb="2" eb="4">
      <t>テイシュツ</t>
    </rPh>
    <rPh sb="4" eb="5">
      <t>ビ</t>
    </rPh>
    <phoneticPr fontId="1"/>
  </si>
  <si>
    <t>書類提出日②</t>
    <rPh sb="0" eb="2">
      <t>ショルイ</t>
    </rPh>
    <rPh sb="2" eb="4">
      <t>テイシュツ</t>
    </rPh>
    <rPh sb="4" eb="5">
      <t>ビ</t>
    </rPh>
    <phoneticPr fontId="1"/>
  </si>
  <si>
    <t>書類提出日③</t>
    <rPh sb="0" eb="2">
      <t>ショルイ</t>
    </rPh>
    <rPh sb="2" eb="4">
      <t>テイシュツ</t>
    </rPh>
    <rPh sb="4" eb="5">
      <t>ビ</t>
    </rPh>
    <phoneticPr fontId="1"/>
  </si>
  <si>
    <t>書類提出日④</t>
    <rPh sb="0" eb="2">
      <t>ショルイ</t>
    </rPh>
    <rPh sb="2" eb="4">
      <t>テイシュツ</t>
    </rPh>
    <rPh sb="4" eb="5">
      <t>ビ</t>
    </rPh>
    <phoneticPr fontId="1"/>
  </si>
  <si>
    <t>『 2.【プログラム原稿・演奏曲情報入力シート】』へ入力してください</t>
    <rPh sb="26" eb="28">
      <t>ニュウリョク</t>
    </rPh>
    <phoneticPr fontId="1"/>
  </si>
  <si>
    <t>◇演技を撮影した映像データ・ＤＶＤを郵送で事務局に提出（後日返却不可）</t>
    <phoneticPr fontId="1"/>
  </si>
  <si>
    <t>『その他の提出資料』</t>
    <phoneticPr fontId="1"/>
  </si>
  <si>
    <t>【参加申込期限】</t>
    <phoneticPr fontId="1"/>
  </si>
  <si>
    <t>【参加申込提出先】</t>
    <phoneticPr fontId="1"/>
  </si>
  <si>
    <t>送信先　　ＮＢＣ長崎放送　事業本部事業部</t>
    <phoneticPr fontId="1"/>
  </si>
  <si>
    <t>E-Mail：bm-fes@nbc-nagasaki.co.jp</t>
    <phoneticPr fontId="1"/>
  </si>
  <si>
    <t>大学・一般</t>
    <rPh sb="0" eb="2">
      <t>ダイガク</t>
    </rPh>
    <rPh sb="3" eb="5">
      <t>イッパン</t>
    </rPh>
    <phoneticPr fontId="1"/>
  </si>
  <si>
    <t>高校３年</t>
    <rPh sb="0" eb="2">
      <t>コウコウ</t>
    </rPh>
    <rPh sb="3" eb="4">
      <t>ネン</t>
    </rPh>
    <phoneticPr fontId="1"/>
  </si>
  <si>
    <t>高校２年</t>
    <rPh sb="0" eb="2">
      <t>コウコウ</t>
    </rPh>
    <rPh sb="3" eb="4">
      <t>ネン</t>
    </rPh>
    <phoneticPr fontId="1"/>
  </si>
  <si>
    <t>高校１年</t>
    <rPh sb="0" eb="2">
      <t>コウコウ</t>
    </rPh>
    <rPh sb="3" eb="4">
      <t>ネン</t>
    </rPh>
    <phoneticPr fontId="1"/>
  </si>
  <si>
    <t>中学３年</t>
    <rPh sb="0" eb="2">
      <t>チュウガク</t>
    </rPh>
    <rPh sb="3" eb="4">
      <t>ネン</t>
    </rPh>
    <phoneticPr fontId="1"/>
  </si>
  <si>
    <t>中学２年</t>
    <rPh sb="0" eb="2">
      <t>チュウガク</t>
    </rPh>
    <rPh sb="3" eb="4">
      <t>ネン</t>
    </rPh>
    <phoneticPr fontId="1"/>
  </si>
  <si>
    <t>中学１年</t>
    <rPh sb="0" eb="2">
      <t>チュウガク</t>
    </rPh>
    <rPh sb="3" eb="4">
      <t>ネン</t>
    </rPh>
    <phoneticPr fontId="1"/>
  </si>
  <si>
    <t>小学６年</t>
    <rPh sb="0" eb="2">
      <t>ショウガク</t>
    </rPh>
    <rPh sb="3" eb="4">
      <t>ネン</t>
    </rPh>
    <phoneticPr fontId="1"/>
  </si>
  <si>
    <t>小学５年</t>
    <rPh sb="0" eb="2">
      <t>ショウガク</t>
    </rPh>
    <rPh sb="3" eb="4">
      <t>ネン</t>
    </rPh>
    <phoneticPr fontId="1"/>
  </si>
  <si>
    <t>小学４年</t>
    <rPh sb="0" eb="2">
      <t>ショウガク</t>
    </rPh>
    <rPh sb="3" eb="4">
      <t>ネン</t>
    </rPh>
    <phoneticPr fontId="1"/>
  </si>
  <si>
    <t>小学３年以下</t>
    <rPh sb="0" eb="2">
      <t>ショウガク</t>
    </rPh>
    <rPh sb="3" eb="6">
      <t>ネンイカ</t>
    </rPh>
    <phoneticPr fontId="1"/>
  </si>
  <si>
    <t>【備考・要望など】</t>
    <rPh sb="1" eb="3">
      <t>ビコウ</t>
    </rPh>
    <rPh sb="4" eb="6">
      <t>ヨウボウ</t>
    </rPh>
    <phoneticPr fontId="1"/>
  </si>
  <si>
    <t>【提出期限】</t>
    <phoneticPr fontId="1"/>
  </si>
  <si>
    <t>◇合同演奏の編成のために使用いたします。</t>
    <phoneticPr fontId="1"/>
  </si>
  <si>
    <t>　編成の調整は代表者会で行い、実行委員会で最終決定します。</t>
    <rPh sb="1" eb="3">
      <t>ヘンセイ</t>
    </rPh>
    <rPh sb="4" eb="6">
      <t>チョウセイ</t>
    </rPh>
    <rPh sb="23" eb="25">
      <t>ケッテイ</t>
    </rPh>
    <phoneticPr fontId="1"/>
  </si>
  <si>
    <t>ピッコロ</t>
  </si>
  <si>
    <t>フルート</t>
  </si>
  <si>
    <t>フルート②</t>
  </si>
  <si>
    <t>オーボエ</t>
  </si>
  <si>
    <t>ファゴット</t>
  </si>
  <si>
    <t>E♭クラリネット</t>
  </si>
  <si>
    <t>バスクラリネット</t>
  </si>
  <si>
    <t>アルトサックス</t>
  </si>
  <si>
    <t>アルトサックス②</t>
  </si>
  <si>
    <t>テナーサックス</t>
  </si>
  <si>
    <t>バリトンサックス</t>
  </si>
  <si>
    <t>トランペット</t>
  </si>
  <si>
    <t>トランペット②</t>
  </si>
  <si>
    <t>トランペット③</t>
  </si>
  <si>
    <t>ホルン</t>
  </si>
  <si>
    <t>ホルン③④</t>
  </si>
  <si>
    <t>トロンボーン</t>
  </si>
  <si>
    <t>トロンボーン②</t>
  </si>
  <si>
    <t>トロンボーン③</t>
  </si>
  <si>
    <t>ユーフォニアム</t>
  </si>
  <si>
    <t>チューバ</t>
  </si>
  <si>
    <t>バッテリー（SD)</t>
  </si>
  <si>
    <t>バッテリー（TD)</t>
  </si>
  <si>
    <t>バッテリー（BD)</t>
  </si>
  <si>
    <t>バッテリー（Cym)</t>
  </si>
  <si>
    <t>ピット（鍵盤）</t>
    <rPh sb="4" eb="6">
      <t>ケンバン</t>
    </rPh>
    <phoneticPr fontId="2"/>
  </si>
  <si>
    <t>ピット（ティンパニー）</t>
  </si>
  <si>
    <t>ピット（アクセサリー）</t>
  </si>
  <si>
    <t>　１－①参加申込書
　１－②参加校調査【学年別人数】</t>
    <phoneticPr fontId="1"/>
  </si>
  <si>
    <t>　２－③プログラム原稿【曲目・団体プロフィールなど】
　２－④プログラム原稿【団体写真データ】
　２－⑤使用曲明細書
　２－⑥演奏利用明細書</t>
    <phoneticPr fontId="1"/>
  </si>
  <si>
    <t>『 3.３－⑦、３－⑧、３－⑨』の調査用紙をプリントアウトしてください。</t>
    <rPh sb="17" eb="19">
      <t>チョウサ</t>
    </rPh>
    <rPh sb="19" eb="21">
      <t>ヨウシ</t>
    </rPh>
    <phoneticPr fontId="1"/>
  </si>
  <si>
    <t>　３－⑦共用楽器・前日リハーサル・輸送関係調査用紙
　３－⑧舞台配置・ピット楽器配置
　３－⑨ソロ・演出等調査用紙</t>
    <phoneticPr fontId="1"/>
  </si>
  <si>
    <t>【ソロ・演出等調査用紙３－⑨】</t>
    <rPh sb="4" eb="6">
      <t>エンシュツ</t>
    </rPh>
    <rPh sb="6" eb="7">
      <t>ナド</t>
    </rPh>
    <rPh sb="7" eb="9">
      <t>チョウサ</t>
    </rPh>
    <rPh sb="9" eb="11">
      <t>ヨウシ</t>
    </rPh>
    <phoneticPr fontId="1"/>
  </si>
  <si>
    <t>【舞台配置図・ピット楽器配置図３－⑧】</t>
    <phoneticPr fontId="1"/>
  </si>
  <si>
    <t>《２－④プログラム原稿【団体写真データ】》</t>
    <rPh sb="9" eb="11">
      <t>ゲンコウ</t>
    </rPh>
    <rPh sb="12" eb="14">
      <t>ダンタイ</t>
    </rPh>
    <rPh sb="14" eb="16">
      <t>シャシン</t>
    </rPh>
    <phoneticPr fontId="1"/>
  </si>
  <si>
    <t>《２－③プログラム原稿【曲目・団体プロフィールなど】》</t>
    <rPh sb="9" eb="11">
      <t>ゲンコウ</t>
    </rPh>
    <rPh sb="12" eb="14">
      <t>キョクモク</t>
    </rPh>
    <rPh sb="15" eb="17">
      <t>ダンタイ</t>
    </rPh>
    <phoneticPr fontId="1"/>
  </si>
  <si>
    <t>《２－⑤使用曲明細書》</t>
    <rPh sb="4" eb="6">
      <t>シヨウ</t>
    </rPh>
    <rPh sb="6" eb="7">
      <t>キョク</t>
    </rPh>
    <rPh sb="7" eb="10">
      <t>メイサイショ</t>
    </rPh>
    <phoneticPr fontId="1"/>
  </si>
  <si>
    <t>開催年</t>
    <rPh sb="0" eb="2">
      <t>カイサイ</t>
    </rPh>
    <rPh sb="2" eb="3">
      <t>ネン</t>
    </rPh>
    <phoneticPr fontId="1"/>
  </si>
  <si>
    <t>年</t>
    <rPh sb="0" eb="1">
      <t>ネン</t>
    </rPh>
    <phoneticPr fontId="1"/>
  </si>
  <si>
    <t>著作権シート期日①</t>
    <rPh sb="0" eb="3">
      <t>チョサクケン</t>
    </rPh>
    <rPh sb="6" eb="8">
      <t>キジツ</t>
    </rPh>
    <phoneticPr fontId="1"/>
  </si>
  <si>
    <t>著作権シート期日②</t>
    <rPh sb="0" eb="3">
      <t>チョサクケン</t>
    </rPh>
    <rPh sb="6" eb="8">
      <t>キジツ</t>
    </rPh>
    <phoneticPr fontId="1"/>
  </si>
  <si>
    <t>提出締切</t>
    <rPh sb="0" eb="2">
      <t>テイシュツ</t>
    </rPh>
    <rPh sb="2" eb="4">
      <t>シメキリ</t>
    </rPh>
    <phoneticPr fontId="1"/>
  </si>
  <si>
    <t>『１－①参加申込書』</t>
    <phoneticPr fontId="1"/>
  </si>
  <si>
    <t>シートに直接入力</t>
    <rPh sb="4" eb="6">
      <t>チョクセツ</t>
    </rPh>
    <rPh sb="6" eb="8">
      <t>ニュウリョク</t>
    </rPh>
    <phoneticPr fontId="1"/>
  </si>
  <si>
    <t>『１－②参加校調査【学年別人数】』</t>
    <phoneticPr fontId="1"/>
  </si>
  <si>
    <t>【実行委員会事務局】</t>
    <phoneticPr fontId="1"/>
  </si>
  <si>
    <t>提出締切</t>
    <phoneticPr fontId="1"/>
  </si>
  <si>
    <t>【実行委員会事務局】</t>
    <phoneticPr fontId="1"/>
  </si>
  <si>
    <t>実行委員会事務局連絡先③</t>
    <rPh sb="0" eb="2">
      <t>ジッコウ</t>
    </rPh>
    <rPh sb="2" eb="5">
      <t>イインカイ</t>
    </rPh>
    <rPh sb="5" eb="8">
      <t>ジムキョク</t>
    </rPh>
    <rPh sb="8" eb="11">
      <t>レンラクサキ</t>
    </rPh>
    <phoneticPr fontId="1"/>
  </si>
  <si>
    <t>ＦＡＸ：０９５－８２４－５７２５</t>
    <phoneticPr fontId="1"/>
  </si>
  <si>
    <t>１－②参加校調査【学年別人数】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</si>
  <si>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</si>
  <si>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</si>
  <si>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ＦＡＸ送信用紙(送信用の鑑は不要です)　</t>
    <phoneticPr fontId="1"/>
  </si>
  <si>
    <t>実行委員会事務局①</t>
    <rPh sb="0" eb="2">
      <t>ジッコウ</t>
    </rPh>
    <rPh sb="2" eb="5">
      <t>イインカイ</t>
    </rPh>
    <rPh sb="5" eb="8">
      <t>ジムキョク</t>
    </rPh>
    <phoneticPr fontId="1"/>
  </si>
  <si>
    <t>実行委員会事務局②</t>
    <rPh sb="0" eb="2">
      <t>ジッコウ</t>
    </rPh>
    <rPh sb="2" eb="5">
      <t>イインカイ</t>
    </rPh>
    <rPh sb="5" eb="8">
      <t>ジムキョク</t>
    </rPh>
    <phoneticPr fontId="1"/>
  </si>
  <si>
    <t>著作権シート会場名</t>
    <rPh sb="0" eb="3">
      <t>チョサクケン</t>
    </rPh>
    <rPh sb="6" eb="8">
      <t>カイジョウ</t>
    </rPh>
    <rPh sb="8" eb="9">
      <t>メイ</t>
    </rPh>
    <phoneticPr fontId="1"/>
  </si>
  <si>
    <t>著作権シート申込者名</t>
    <rPh sb="0" eb="3">
      <t>チョサクケン</t>
    </rPh>
    <rPh sb="6" eb="8">
      <t>モウシコミ</t>
    </rPh>
    <rPh sb="8" eb="9">
      <t>シャ</t>
    </rPh>
    <rPh sb="9" eb="10">
      <t>メイ</t>
    </rPh>
    <phoneticPr fontId="1"/>
  </si>
  <si>
    <t>シーハットおおむら</t>
    <phoneticPr fontId="1"/>
  </si>
  <si>
    <t>B♭クラリネット</t>
    <phoneticPr fontId="1"/>
  </si>
  <si>
    <t>B♭クラリネット②</t>
    <phoneticPr fontId="1"/>
  </si>
  <si>
    <t>B♭クラリネット③</t>
    <phoneticPr fontId="1"/>
  </si>
  <si>
    <t>コントラバス</t>
    <phoneticPr fontId="1"/>
  </si>
  <si>
    <t>　　　　ＮＡＧＡＳＡＫＩブラス＆マーチングフェスティバル実行委員会事務局</t>
    <phoneticPr fontId="1"/>
  </si>
  <si>
    <r>
      <rPr>
        <b/>
        <sz val="11"/>
        <rFont val="ＭＳ ゴシック"/>
        <family val="3"/>
        <charset val="128"/>
      </rPr>
      <t>【書類提出日】</t>
    </r>
    <r>
      <rPr>
        <sz val="11"/>
        <rFont val="ＭＳ ゴシック"/>
        <family val="3"/>
        <charset val="128"/>
      </rPr>
      <t xml:space="preserve">
</t>
    </r>
    <r>
      <rPr>
        <b/>
        <sz val="11"/>
        <color rgb="FFFF0000"/>
        <rFont val="ＭＳ ゴシック"/>
        <family val="3"/>
        <charset val="128"/>
      </rPr>
      <t>『 1.【団体基本情報入力シート】』へ入力してください
　１－②参加校調査【学年別人数】は、直接入力してください。</t>
    </r>
    <rPh sb="54" eb="56">
      <t>チョクセツ</t>
    </rPh>
    <rPh sb="56" eb="58">
      <t>ニュウリョク</t>
    </rPh>
    <phoneticPr fontId="1"/>
  </si>
  <si>
    <r>
      <t>入力したい</t>
    </r>
    <r>
      <rPr>
        <b/>
        <sz val="11"/>
        <color indexed="10"/>
        <rFont val="ＭＳ ゴシック"/>
        <family val="3"/>
        <charset val="128"/>
      </rPr>
      <t>セルの上で、ダブルクリック</t>
    </r>
    <r>
      <rPr>
        <sz val="11"/>
        <rFont val="ＭＳ ゴシック"/>
        <family val="3"/>
        <charset val="128"/>
      </rPr>
      <t>し入力してください。</t>
    </r>
    <rPh sb="0" eb="2">
      <t>にゅうりょく</t>
    </rPh>
    <rPh sb="8" eb="9">
      <t>うえ</t>
    </rPh>
    <rPh sb="19" eb="21">
      <t>にゅうりょく</t>
    </rPh>
    <phoneticPr fontId="1" type="Hiragana"/>
  </si>
  <si>
    <r>
      <t>※氏名の幅は、
　　　</t>
    </r>
    <r>
      <rPr>
        <b/>
        <sz val="14"/>
        <color rgb="FFFF0000"/>
        <rFont val="ＭＳ ゴシック"/>
        <family val="3"/>
        <charset val="128"/>
      </rPr>
      <t>全角７文字（姓３文字＋スペース１文字＋名３文字）</t>
    </r>
    <r>
      <rPr>
        <b/>
        <sz val="11"/>
        <rFont val="ＭＳ ゴシック"/>
        <family val="3"/>
        <charset val="128"/>
      </rPr>
      <t xml:space="preserve">
　</t>
    </r>
    <r>
      <rPr>
        <sz val="11"/>
        <rFont val="ＭＳ ゴシック"/>
        <family val="3"/>
        <charset val="128"/>
      </rPr>
      <t>を基本とします。
【入力要領】
※氏名の幅は、全角７文字（姓３文字＋スペース１文字＋名３文字）を基本とします。
　２文字氏名の場合は、文字間に１スペースを入れ、３文字の中で均等になるようにし
　てください。それぞれが３文字以上の場合はスペースを入れずに入力をしてくださ
　い。姓が１文字の場合は１字目、名が１文字の場合は７字目に入力してください。
　７文字以上の場合は氏名をすべて入力してください。
　また、漢字圏以外の外国人の表記は、カタカナでお願いします。
　例）長崎太郎　　　　→　長　崎　太　郎
　　　佐世保花子　　　→　佐世保　花　子
　　　○◇　　　　　　→　○　　　　　◇
　　　雲仙太郎衛門　　→　雲　仙　太郎衛門　（７文字以上の場合）
　　　Philip Sparke 　→　フィリップ　スパーク　（漢字圏以外の外国人の表記）</t>
    </r>
    <phoneticPr fontId="1"/>
  </si>
  <si>
    <t>【団体写真データの挿入について】
次の順序に従い、団体写真データの挿入をしてください。
①用意した写真データをご使用のＰＣのデスクトップなどわかりやすい場所に準備をしてください。
　　その際、写真データのファイル名を『団体名』にしてください。
②下の『キャラクター』の上にマウスのカーソルを持っていき、右クリックをしてください。
③『図の変更』を選択（左クリック）し、デスクトップなどに用意した写真データを選択してください。
④また、用意した写真データは、実行委員会事務局　bm-fes@nbc-nagasaki.co.jp　へメールに添付しお送りください。
⑤なお、メールの容量は１０Ｍまでとなりますので、写真データの解像度にお気を付けください。</t>
    <rPh sb="1" eb="3">
      <t>ダンタイ</t>
    </rPh>
    <rPh sb="3" eb="5">
      <t>シャシン</t>
    </rPh>
    <rPh sb="9" eb="11">
      <t>ソウニュウ</t>
    </rPh>
    <rPh sb="17" eb="18">
      <t>ツギ</t>
    </rPh>
    <rPh sb="19" eb="21">
      <t>ジュンジョ</t>
    </rPh>
    <rPh sb="22" eb="23">
      <t>シタガ</t>
    </rPh>
    <rPh sb="25" eb="27">
      <t>ダンタイ</t>
    </rPh>
    <rPh sb="27" eb="29">
      <t>シャシン</t>
    </rPh>
    <rPh sb="33" eb="35">
      <t>ソウニュウ</t>
    </rPh>
    <rPh sb="45" eb="47">
      <t>ヨウイ</t>
    </rPh>
    <rPh sb="49" eb="51">
      <t>シャシン</t>
    </rPh>
    <rPh sb="56" eb="58">
      <t>シヨウ</t>
    </rPh>
    <rPh sb="76" eb="78">
      <t>バショ</t>
    </rPh>
    <rPh sb="79" eb="81">
      <t>ジュンビ</t>
    </rPh>
    <rPh sb="94" eb="95">
      <t>サイ</t>
    </rPh>
    <rPh sb="96" eb="98">
      <t>シャシン</t>
    </rPh>
    <rPh sb="106" eb="107">
      <t>メイ</t>
    </rPh>
    <rPh sb="109" eb="111">
      <t>ダンタイ</t>
    </rPh>
    <rPh sb="111" eb="112">
      <t>メイ</t>
    </rPh>
    <rPh sb="134" eb="135">
      <t>ウエ</t>
    </rPh>
    <rPh sb="145" eb="146">
      <t>モ</t>
    </rPh>
    <rPh sb="151" eb="152">
      <t>ミギ</t>
    </rPh>
    <rPh sb="167" eb="168">
      <t>ズ</t>
    </rPh>
    <rPh sb="169" eb="171">
      <t>ヘンコウ</t>
    </rPh>
    <rPh sb="173" eb="175">
      <t>センタク</t>
    </rPh>
    <rPh sb="176" eb="177">
      <t>ヒダリ</t>
    </rPh>
    <rPh sb="193" eb="195">
      <t>ヨウイ</t>
    </rPh>
    <rPh sb="197" eb="199">
      <t>シャシン</t>
    </rPh>
    <rPh sb="203" eb="205">
      <t>センタク</t>
    </rPh>
    <rPh sb="217" eb="219">
      <t>ヨウイ</t>
    </rPh>
    <rPh sb="221" eb="223">
      <t>シャシン</t>
    </rPh>
    <rPh sb="228" eb="230">
      <t>ジッコウ</t>
    </rPh>
    <rPh sb="230" eb="233">
      <t>イインカイ</t>
    </rPh>
    <rPh sb="233" eb="236">
      <t>ジムキョク</t>
    </rPh>
    <rPh sb="268" eb="270">
      <t>テンプ</t>
    </rPh>
    <rPh sb="272" eb="273">
      <t>オク</t>
    </rPh>
    <rPh sb="288" eb="290">
      <t>ヨウリョウ</t>
    </rPh>
    <rPh sb="304" eb="306">
      <t>シャシン</t>
    </rPh>
    <rPh sb="310" eb="313">
      <t>カイゾウド</t>
    </rPh>
    <rPh sb="315" eb="316">
      <t>キ</t>
    </rPh>
    <rPh sb="317" eb="318">
      <t>ツ</t>
    </rPh>
    <phoneticPr fontId="1"/>
  </si>
  <si>
    <t>出演予定者数</t>
    <rPh sb="0" eb="6">
      <t>しゅつえんよていしゃすう</t>
    </rPh>
    <phoneticPr fontId="1" type="Hiragana"/>
  </si>
  <si>
    <t>リハーサルの希望</t>
    <rPh sb="6" eb="8">
      <t>キボウ</t>
    </rPh>
    <phoneticPr fontId="1"/>
  </si>
  <si>
    <t>土曜日午後（時間帯は希望なし）</t>
    <rPh sb="0" eb="5">
      <t>ドヨウビゴゴ</t>
    </rPh>
    <rPh sb="6" eb="9">
      <t>ジカンタイ</t>
    </rPh>
    <rPh sb="10" eb="12">
      <t>キボウ</t>
    </rPh>
    <phoneticPr fontId="1"/>
  </si>
  <si>
    <t>土曜日午後（13:00～15:00を希望）</t>
    <rPh sb="0" eb="5">
      <t>ドヨウビゴゴ</t>
    </rPh>
    <rPh sb="18" eb="20">
      <t>キボウ</t>
    </rPh>
    <phoneticPr fontId="1"/>
  </si>
  <si>
    <t>土曜日午後（16:00～18:00を希望）</t>
    <rPh sb="0" eb="5">
      <t>ドヨウビゴゴ</t>
    </rPh>
    <rPh sb="18" eb="20">
      <t>キボウ</t>
    </rPh>
    <phoneticPr fontId="1"/>
  </si>
  <si>
    <t>出演予定者数</t>
    <rPh sb="0" eb="4">
      <t>シュツエンヨテイ</t>
    </rPh>
    <rPh sb="4" eb="6">
      <t>シャスウ</t>
    </rPh>
    <phoneticPr fontId="1"/>
  </si>
  <si>
    <t>リハーサル参加の希望(プルダウンにて入力)</t>
    <rPh sb="5" eb="7">
      <t>さんか</t>
    </rPh>
    <rPh sb="8" eb="10">
      <t>きぼう</t>
    </rPh>
    <phoneticPr fontId="1" type="Hiragana"/>
  </si>
  <si>
    <t>⑤出演予定者数・引率予定者数・リハーサル希望などを入力してください</t>
    <rPh sb="1" eb="3">
      <t>シュツエン</t>
    </rPh>
    <rPh sb="3" eb="7">
      <t>ヨテイシャスウ</t>
    </rPh>
    <rPh sb="8" eb="14">
      <t>インソツヨテイシャスウ</t>
    </rPh>
    <rPh sb="20" eb="22">
      <t>キボウ</t>
    </rPh>
    <rPh sb="25" eb="27">
      <t>ニュウリョク</t>
    </rPh>
    <phoneticPr fontId="1"/>
  </si>
  <si>
    <t>☆合同出演するすべての学校名（略称可）　 1</t>
    <rPh sb="1" eb="3">
      <t>ごうどう</t>
    </rPh>
    <rPh sb="3" eb="5">
      <t>しゅつえん</t>
    </rPh>
    <rPh sb="11" eb="13">
      <t>がっこう</t>
    </rPh>
    <rPh sb="13" eb="14">
      <t>めい</t>
    </rPh>
    <rPh sb="15" eb="17">
      <t>りゃくしょう</t>
    </rPh>
    <rPh sb="17" eb="18">
      <t>か</t>
    </rPh>
    <phoneticPr fontId="1" type="Hiragana"/>
  </si>
  <si>
    <t>演技時間（演奏時間は８分以内です）</t>
    <rPh sb="0" eb="2">
      <t>エンギ</t>
    </rPh>
    <rPh sb="2" eb="4">
      <t>ジカン</t>
    </rPh>
    <rPh sb="5" eb="7">
      <t>エンソウ</t>
    </rPh>
    <rPh sb="7" eb="9">
      <t>ジカン</t>
    </rPh>
    <rPh sb="11" eb="12">
      <t>フン</t>
    </rPh>
    <rPh sb="12" eb="14">
      <t>イナイ</t>
    </rPh>
    <phoneticPr fontId="1"/>
  </si>
  <si>
    <t>引率・楽器搬入予定者数</t>
    <rPh sb="0" eb="2">
      <t>いんそつ</t>
    </rPh>
    <rPh sb="3" eb="5">
      <t>がっき</t>
    </rPh>
    <rPh sb="5" eb="7">
      <t>はんにゅう</t>
    </rPh>
    <rPh sb="7" eb="10">
      <t>よていしゃ</t>
    </rPh>
    <rPh sb="10" eb="11">
      <t>すう</t>
    </rPh>
    <phoneticPr fontId="1" type="Hiragana"/>
  </si>
  <si>
    <t>引率等予定者数</t>
    <rPh sb="0" eb="2">
      <t>インソツ</t>
    </rPh>
    <rPh sb="2" eb="3">
      <t>ナド</t>
    </rPh>
    <rPh sb="3" eb="6">
      <t>ヨテイシャ</t>
    </rPh>
    <rPh sb="5" eb="7">
      <t>シャスウ</t>
    </rPh>
    <phoneticPr fontId="1"/>
  </si>
  <si>
    <t>ＮＢＣ長崎放送</t>
    <phoneticPr fontId="1"/>
  </si>
  <si>
    <t>※日曜日午前中（8：40～10：00を希望）</t>
    <rPh sb="1" eb="4">
      <t>ニチヨウビ</t>
    </rPh>
    <rPh sb="4" eb="7">
      <t>ゴゼンチュウ</t>
    </rPh>
    <rPh sb="19" eb="21">
      <t>キボウ</t>
    </rPh>
    <phoneticPr fontId="1"/>
  </si>
  <si>
    <t>※リハーサルの予定なし</t>
    <rPh sb="7" eb="9">
      <t>ヨテイ</t>
    </rPh>
    <phoneticPr fontId="1"/>
  </si>
  <si>
    <r>
      <t>【入力要領】
※申込段階の出演者（新入生を含む）・引率者の予定数を入力してください。
※リハーサル参加の希望について入力をしてください。
　</t>
    </r>
    <r>
      <rPr>
        <b/>
        <sz val="14"/>
        <color rgb="FFFF0000"/>
        <rFont val="ＭＳ ゴシック"/>
        <family val="3"/>
        <charset val="128"/>
      </rPr>
      <t>原則として、土曜日にリハーサルを行ってください。</t>
    </r>
    <r>
      <rPr>
        <sz val="10"/>
        <rFont val="ＭＳ ゴシック"/>
        <family val="3"/>
        <charset val="128"/>
      </rPr>
      <t xml:space="preserve">
　時間帯については、できる限り希望に添えるようにしますが、全体のバランスを考え、
　希望通りにならない場合もあります
※合同マーチング出演予定の団体は、土曜日リハーサル参加のご協力をお願いいたします。
</t>
    </r>
    <rPh sb="1" eb="3">
      <t>ニュウリョク</t>
    </rPh>
    <rPh sb="3" eb="5">
      <t>ヨウリョウ</t>
    </rPh>
    <rPh sb="8" eb="12">
      <t>モウシコミダンカイ</t>
    </rPh>
    <rPh sb="13" eb="16">
      <t>シュツエンシャ</t>
    </rPh>
    <rPh sb="17" eb="20">
      <t>シンニュウセイ</t>
    </rPh>
    <rPh sb="21" eb="22">
      <t>フク</t>
    </rPh>
    <rPh sb="25" eb="27">
      <t>インソツ</t>
    </rPh>
    <rPh sb="27" eb="28">
      <t>シャ</t>
    </rPh>
    <rPh sb="29" eb="32">
      <t>ヨテイスウ</t>
    </rPh>
    <rPh sb="33" eb="35">
      <t>ニュウリョク</t>
    </rPh>
    <rPh sb="49" eb="51">
      <t>サンカ</t>
    </rPh>
    <rPh sb="52" eb="54">
      <t>キボウ</t>
    </rPh>
    <rPh sb="58" eb="60">
      <t>ニュウリョク</t>
    </rPh>
    <rPh sb="70" eb="72">
      <t>ゲンソク</t>
    </rPh>
    <rPh sb="76" eb="79">
      <t>ドヨウビ</t>
    </rPh>
    <rPh sb="86" eb="87">
      <t>オコナ</t>
    </rPh>
    <rPh sb="96" eb="99">
      <t>ジカンタイ</t>
    </rPh>
    <rPh sb="108" eb="109">
      <t>カギ</t>
    </rPh>
    <rPh sb="110" eb="112">
      <t>キボウ</t>
    </rPh>
    <rPh sb="113" eb="114">
      <t>ソ</t>
    </rPh>
    <rPh sb="124" eb="126">
      <t>ゼンタイ</t>
    </rPh>
    <rPh sb="132" eb="133">
      <t>カンガ</t>
    </rPh>
    <rPh sb="137" eb="140">
      <t>キボウドオ</t>
    </rPh>
    <rPh sb="146" eb="148">
      <t>バアイ</t>
    </rPh>
    <rPh sb="155" eb="157">
      <t>ゴウドウ</t>
    </rPh>
    <rPh sb="162" eb="166">
      <t>シュツエンヨテイ</t>
    </rPh>
    <rPh sb="167" eb="169">
      <t>ダンタイ</t>
    </rPh>
    <rPh sb="171" eb="174">
      <t>ドヨウビ</t>
    </rPh>
    <rPh sb="179" eb="181">
      <t>サンカ</t>
    </rPh>
    <rPh sb="183" eb="185">
      <t>キョウリョク</t>
    </rPh>
    <rPh sb="187" eb="188">
      <t>ネガ</t>
    </rPh>
    <phoneticPr fontId="1"/>
  </si>
  <si>
    <t xml:space="preserve">【入力要領】
※演技に《タイトル》をつけてください。
※演技時間は、
　　マーチングバンド・吹奏楽フリースタイル⇒８分００秒（入退場の時間を含みません）　　
　とします。プルダウンリストにて入力してください。
※曲目などは可能な限り日本語で記入してください。日本語表記が不明な場合は、原語で記入してください
※合同の場合は、合同団体の代表者が責任を持って提出してください。
</t>
    <rPh sb="1" eb="3">
      <t>ニュウリョク</t>
    </rPh>
    <rPh sb="3" eb="5">
      <t>ヨウリョウ</t>
    </rPh>
    <rPh sb="8" eb="10">
      <t>エンギ</t>
    </rPh>
    <rPh sb="46" eb="49">
      <t>スイソウガク</t>
    </rPh>
    <rPh sb="63" eb="66">
      <t>ニュウタイジョウ</t>
    </rPh>
    <rPh sb="67" eb="69">
      <t>ジカン</t>
    </rPh>
    <rPh sb="70" eb="71">
      <t>フク</t>
    </rPh>
    <rPh sb="107" eb="109">
      <t>キョクモク</t>
    </rPh>
    <rPh sb="112" eb="114">
      <t>カノウ</t>
    </rPh>
    <rPh sb="115" eb="116">
      <t>カギ</t>
    </rPh>
    <rPh sb="117" eb="120">
      <t>ニホンゴ</t>
    </rPh>
    <rPh sb="121" eb="123">
      <t>キニュウ</t>
    </rPh>
    <rPh sb="130" eb="133">
      <t>ニホンゴ</t>
    </rPh>
    <rPh sb="133" eb="135">
      <t>ヒョウキ</t>
    </rPh>
    <rPh sb="136" eb="138">
      <t>フメイ</t>
    </rPh>
    <rPh sb="139" eb="141">
      <t>バアイ</t>
    </rPh>
    <rPh sb="143" eb="145">
      <t>ゲンゴ</t>
    </rPh>
    <rPh sb="146" eb="148">
      <t>キニュウ</t>
    </rPh>
    <rPh sb="157" eb="159">
      <t>ゴウドウ</t>
    </rPh>
    <rPh sb="160" eb="162">
      <t>バアイ</t>
    </rPh>
    <rPh sb="164" eb="166">
      <t>ゴウドウ</t>
    </rPh>
    <rPh sb="166" eb="168">
      <t>ダンタイ</t>
    </rPh>
    <rPh sb="169" eb="172">
      <t>ダイヒョウシャ</t>
    </rPh>
    <rPh sb="173" eb="175">
      <t>セキニン</t>
    </rPh>
    <rPh sb="176" eb="177">
      <t>モ</t>
    </rPh>
    <rPh sb="179" eb="181">
      <t>テイシュツ</t>
    </rPh>
    <phoneticPr fontId="1"/>
  </si>
  <si>
    <t>⑦合同団体の連絡先など（※合同で出演の場合に入力）</t>
    <rPh sb="1" eb="3">
      <t>ゴウドウ</t>
    </rPh>
    <rPh sb="3" eb="5">
      <t>ダンタイ</t>
    </rPh>
    <rPh sb="6" eb="9">
      <t>レンラクサキ</t>
    </rPh>
    <rPh sb="13" eb="15">
      <t>ゴウドウ</t>
    </rPh>
    <rPh sb="16" eb="18">
      <t>シュツエン</t>
    </rPh>
    <rPh sb="19" eb="21">
      <t>バアイ</t>
    </rPh>
    <rPh sb="22" eb="24">
      <t>ニュウリョク</t>
    </rPh>
    <phoneticPr fontId="1"/>
  </si>
  <si>
    <t>リハーサルの希望</t>
    <phoneticPr fontId="1"/>
  </si>
  <si>
    <t>第９回ＮＡＧＡＳＡＫＩブラス＆マーチングフェスティバル</t>
    <phoneticPr fontId="1"/>
  </si>
  <si>
    <t>令和８</t>
    <rPh sb="0" eb="1">
      <t>レイ</t>
    </rPh>
    <rPh sb="1" eb="2">
      <t>ワ</t>
    </rPh>
    <phoneticPr fontId="1"/>
  </si>
  <si>
    <t>②学校長名・所属長名を入力してください。</t>
    <rPh sb="1" eb="3">
      <t>ガッコウ</t>
    </rPh>
    <rPh sb="3" eb="4">
      <t>チョウ</t>
    </rPh>
    <rPh sb="4" eb="5">
      <t>メイ</t>
    </rPh>
    <rPh sb="6" eb="9">
      <t>ショゾクチョウ</t>
    </rPh>
    <rPh sb="9" eb="10">
      <t>メイ</t>
    </rPh>
    <rPh sb="11" eb="13">
      <t>ニュウリョク</t>
    </rPh>
    <phoneticPr fontId="1"/>
  </si>
  <si>
    <t>【入力要領】
※学校長名・所属長名を入力してください。</t>
    <rPh sb="1" eb="3">
      <t>ニュウリョク</t>
    </rPh>
    <rPh sb="3" eb="5">
      <t>ヨウリョウ</t>
    </rPh>
    <phoneticPr fontId="1"/>
  </si>
  <si>
    <t>①学校名・団体名を入力してください。</t>
    <rPh sb="1" eb="3">
      <t>ガッコウ</t>
    </rPh>
    <rPh sb="3" eb="4">
      <t>メイ</t>
    </rPh>
    <rPh sb="5" eb="7">
      <t>ダンタイ</t>
    </rPh>
    <rPh sb="7" eb="8">
      <t>メイ</t>
    </rPh>
    <rPh sb="9" eb="11">
      <t>ニュウリョク</t>
    </rPh>
    <phoneticPr fontId="1"/>
  </si>
  <si>
    <t>【入力要領】
※学校名は、省略せず、正式名称で、入力してください。（設立から）
　　(例) ○○県立○○高等学校</t>
    <rPh sb="1" eb="3">
      <t>ニュウリョク</t>
    </rPh>
    <rPh sb="3" eb="5">
      <t>ヨウリョウ</t>
    </rPh>
    <rPh sb="13" eb="15">
      <t>ショウリャク</t>
    </rPh>
    <rPh sb="18" eb="20">
      <t>セイシキ</t>
    </rPh>
    <rPh sb="20" eb="22">
      <t>メイショウ</t>
    </rPh>
    <rPh sb="24" eb="26">
      <t>ニュウリョク</t>
    </rPh>
    <rPh sb="34" eb="36">
      <t>セツリツ</t>
    </rPh>
    <rPh sb="43" eb="44">
      <t>レイ</t>
    </rPh>
    <rPh sb="48" eb="50">
      <t>ケンリツ</t>
    </rPh>
    <rPh sb="52" eb="56">
      <t>コウトウガッコウ</t>
    </rPh>
    <phoneticPr fontId="1"/>
  </si>
  <si>
    <t>招待券希望（プルダウンにて入力）</t>
    <rPh sb="0" eb="3">
      <t>しょうたいけん</t>
    </rPh>
    <rPh sb="3" eb="5">
      <t>きぼう</t>
    </rPh>
    <rPh sb="13" eb="15">
      <t>にゅうりょく</t>
    </rPh>
    <phoneticPr fontId="1" type="Hiragana"/>
  </si>
  <si>
    <t>⑥招待券を希望する場合は１枚を入力してください</t>
    <rPh sb="1" eb="4">
      <t>ショウタイケン</t>
    </rPh>
    <rPh sb="5" eb="7">
      <t>キボウ</t>
    </rPh>
    <rPh sb="9" eb="11">
      <t>バアイ</t>
    </rPh>
    <rPh sb="13" eb="14">
      <t>マイ</t>
    </rPh>
    <rPh sb="15" eb="17">
      <t>ニュウリョク</t>
    </rPh>
    <phoneticPr fontId="1"/>
  </si>
  <si>
    <t>招待券希望</t>
    <phoneticPr fontId="1"/>
  </si>
  <si>
    <t>２０２６年　 月　　日</t>
    <rPh sb="4" eb="5">
      <t>ネン</t>
    </rPh>
    <rPh sb="7" eb="8">
      <t>ガツ</t>
    </rPh>
    <rPh sb="10" eb="11">
      <t>ニチ</t>
    </rPh>
    <phoneticPr fontId="1"/>
  </si>
  <si>
    <t>【共用楽器】…借用希望楽器に○印をつけてください。
　　１．グロッケン　２．シロフォン　３．ビブラフォン　４．マリンバ　５．コンサートバスドラム　６．チャイム
　　７．ティンパニ（　２３　，　２６　，　２９　，　３２　）　８．ドラムセット
　　９．ドラ　　１０．パーカッションテーブル　　１１．電源（　　　口）</t>
    <rPh sb="1" eb="3">
      <t>キョウヨウ</t>
    </rPh>
    <rPh sb="3" eb="5">
      <t>ガッキ</t>
    </rPh>
    <rPh sb="7" eb="9">
      <t>シャクヨウ</t>
    </rPh>
    <rPh sb="9" eb="11">
      <t>キボウ</t>
    </rPh>
    <rPh sb="11" eb="13">
      <t>ガッキ</t>
    </rPh>
    <rPh sb="15" eb="16">
      <t>シルシ</t>
    </rPh>
    <rPh sb="152" eb="154">
      <t>デンゲン</t>
    </rPh>
    <rPh sb="158" eb="159">
      <t>クチ</t>
    </rPh>
    <phoneticPr fontId="1"/>
  </si>
  <si>
    <t>【入力要領】
※所属長様用（各団体１枚）の招待券を希望する場合は、１枚　を入力してください
　希望がない場合は　0枚　を入力してください</t>
    <rPh sb="1" eb="3">
      <t>ニュウリョク</t>
    </rPh>
    <rPh sb="3" eb="5">
      <t>ヨウリョウ</t>
    </rPh>
    <rPh sb="8" eb="11">
      <t>ショゾクチョウ</t>
    </rPh>
    <rPh sb="11" eb="12">
      <t>サマ</t>
    </rPh>
    <rPh sb="12" eb="13">
      <t>ヨウ</t>
    </rPh>
    <rPh sb="14" eb="17">
      <t>カクダンタイ</t>
    </rPh>
    <rPh sb="18" eb="19">
      <t>マイ</t>
    </rPh>
    <rPh sb="21" eb="24">
      <t>ショウタイケン</t>
    </rPh>
    <rPh sb="25" eb="27">
      <t>キボウ</t>
    </rPh>
    <rPh sb="29" eb="31">
      <t>バアイ</t>
    </rPh>
    <rPh sb="34" eb="35">
      <t>マイ</t>
    </rPh>
    <rPh sb="37" eb="39">
      <t>ニュウリョク</t>
    </rPh>
    <rPh sb="47" eb="49">
      <t>キボウ</t>
    </rPh>
    <rPh sb="52" eb="54">
      <t>バアイ</t>
    </rPh>
    <rPh sb="57" eb="58">
      <t>マイ</t>
    </rPh>
    <rPh sb="60" eb="62">
      <t>ニュウリョク</t>
    </rPh>
    <phoneticPr fontId="1"/>
  </si>
  <si>
    <t>自　２０２６年　５月　３日</t>
    <phoneticPr fontId="1"/>
  </si>
  <si>
    <t>至　２０２６年　５月　３日</t>
    <phoneticPr fontId="1"/>
  </si>
  <si>
    <t>ＴＥＬ：０９５－８２０－１０２１
ＦＡＸ：０９５－８２４－５７２５</t>
    <phoneticPr fontId="1"/>
  </si>
  <si>
    <t>令和８年３月２６日（木）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</si>
  <si>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令和８年４月９日（木）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モク</t>
    </rPh>
    <phoneticPr fontId="1"/>
  </si>
  <si>
    <t>令和８年４月１６日（木）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</si>
  <si>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令和８年４月２３日（木）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</si>
  <si>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８５０－８６５０
長崎市尾上町５番６号
ＮＢＣ長崎放送　業務局　事業開発部
NAGASAKIブラス＆マーチングフェスティバル実行委員会事務局</t>
    <rPh sb="67" eb="70">
      <t>ジムキョク</t>
    </rPh>
    <phoneticPr fontId="1"/>
  </si>
  <si>
    <t>ＮＢＣ長崎放送　業務局　事業開発部
NAGASAKIブラス＆マーチングフェスティバル実行委員会事務局</t>
    <rPh sb="47" eb="50">
      <t>ジムキョク</t>
    </rPh>
    <phoneticPr fontId="1"/>
  </si>
  <si>
    <r>
      <t>◇提出書類３－⑦⑧⑨について、必要事項を記入し、本参加申込みデータ
　下記 実行委員会事務局へ</t>
    </r>
    <r>
      <rPr>
        <b/>
        <sz val="11"/>
        <color theme="3" tint="0.39997558519241921"/>
        <rFont val="ＭＳ ゴシック"/>
        <family val="3"/>
        <charset val="128"/>
      </rPr>
      <t>「メール送信またはFAX送信」</t>
    </r>
    <r>
      <rPr>
        <b/>
        <sz val="11"/>
        <color theme="1"/>
        <rFont val="ＭＳ ゴシック"/>
        <family val="3"/>
        <charset val="128"/>
      </rPr>
      <t>ください。</t>
    </r>
    <rPh sb="15" eb="17">
      <t>ヒツヨウ</t>
    </rPh>
    <rPh sb="17" eb="19">
      <t>ジコウ</t>
    </rPh>
    <rPh sb="20" eb="22">
      <t>キニュウ</t>
    </rPh>
    <phoneticPr fontId="1"/>
  </si>
  <si>
    <r>
      <t>◇提出書類２－③④⑤⑥について、
　本参加申込みデータと団体写真データ（jpegなど）は、メールに添付し、
　下記 実行委員会事務局へ</t>
    </r>
    <r>
      <rPr>
        <b/>
        <sz val="11"/>
        <color rgb="FF00B050"/>
        <rFont val="ＭＳ ゴシック"/>
        <family val="3"/>
        <charset val="128"/>
      </rPr>
      <t>「メール送信」</t>
    </r>
    <r>
      <rPr>
        <b/>
        <sz val="11"/>
        <color theme="1"/>
        <rFont val="ＭＳ ゴシック"/>
        <family val="3"/>
        <charset val="128"/>
      </rPr>
      <t>してください。</t>
    </r>
    <phoneticPr fontId="1"/>
  </si>
  <si>
    <r>
      <t>◇１－①参加申込書　②参加校調査【学年別人数】を入力して
　本参加申込みデータを下記 実行委員会事務局へ</t>
    </r>
    <r>
      <rPr>
        <b/>
        <sz val="11"/>
        <color rgb="FFFF0000"/>
        <rFont val="ＭＳ ゴシック"/>
        <family val="3"/>
        <charset val="128"/>
      </rPr>
      <t>「メール送信」</t>
    </r>
    <r>
      <rPr>
        <b/>
        <sz val="11"/>
        <rFont val="ＭＳ ゴシック"/>
        <family val="3"/>
        <charset val="128"/>
      </rPr>
      <t>してください。</t>
    </r>
    <rPh sb="4" eb="6">
      <t>サンカ</t>
    </rPh>
    <rPh sb="6" eb="8">
      <t>モウシコミ</t>
    </rPh>
    <rPh sb="8" eb="9">
      <t>ショ</t>
    </rPh>
    <rPh sb="24" eb="26">
      <t>ニュウリョク</t>
    </rPh>
    <phoneticPr fontId="1"/>
  </si>
  <si>
    <t>1.『１－①参加申込書』『１－②参加校調査【学年別人数】』を印刷し、
　下記【参加申込提出先】へ郵送してください。
　本参加申込みデータを下記 実行委員会事務局へ「メール送信」してください。
2.【プログラム原稿・演奏曲情報入力シート】にも、入力をお願いいたします。</t>
    <rPh sb="6" eb="8">
      <t>さんか</t>
    </rPh>
    <rPh sb="8" eb="11">
      <t>もうしこみしょ</t>
    </rPh>
    <rPh sb="30" eb="32">
      <t>いんさつ</t>
    </rPh>
    <rPh sb="37" eb="39">
      <t>かき</t>
    </rPh>
    <rPh sb="49" eb="51">
      <t>ゆうそう</t>
    </rPh>
    <rPh sb="126" eb="128">
      <t>にゅうりょく</t>
    </rPh>
    <rPh sb="130" eb="131">
      <t>ねが</t>
    </rPh>
    <phoneticPr fontId="1" type="Hiragana"/>
  </si>
  <si>
    <t>２－④プログラム原稿【団体写真データ】については、
　指示に従い、写真を挿入してください。
２－③プログラム原稿【曲目・団体プロフィール】
２－④プログラム原稿【団体写真データ】
２－⑤音楽著作権調査
２－⑥演奏利用明細書
を印刷し、下記【実行委員会事務局】へ郵送してください。
また、本参加申込みデータと団体写真データ（jpegなど）は、
メールに添付し、下記 実行委員会まで「メール送信」ください。</t>
    <phoneticPr fontId="1"/>
  </si>
  <si>
    <t>団体写真データ（jpegなど）は、必ずメールに添付し、下記まで「メール送信」ください。</t>
    <rPh sb="17" eb="18">
      <t>カナラ</t>
    </rPh>
    <phoneticPr fontId="1"/>
  </si>
  <si>
    <r>
      <rPr>
        <b/>
        <sz val="11"/>
        <rFont val="ＭＳ ゴシック"/>
        <family val="3"/>
        <charset val="128"/>
      </rPr>
      <t>【入力について】</t>
    </r>
    <r>
      <rPr>
        <sz val="11"/>
        <rFont val="ＭＳ ゴシック"/>
        <family val="3"/>
        <charset val="128"/>
      </rPr>
      <t xml:space="preserve">
◇ 情報入力シートに入力することにより、提出用の書類が完成します。
　 各項目の指示に従い入力をしてください
◇ 入力ミスがないか確認し、提出してください。
◇ 入力ミスがあった場合は、情報入力シートにて訂正を行ってください。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</si>
</sst>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;[Red]0"/>
    <numFmt numFmtId="178" formatCode="#,###"/>
    <numFmt numFmtId="179" formatCode="h&quot;分&quot;mm&quot;秒&quot;"/>
    <numFmt numFmtId="180" formatCode="0_);\(0\)"/>
    <numFmt numFmtId="181" formatCode="[$-F800]dddd\,\ mmmm\ dd\,\ yyyy"/>
  </numFmts>
  <fonts count="9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16"/>
      <color indexed="9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i/>
      <sz val="22"/>
      <name val="Copperplate Gothic Bold"/>
      <family val="2"/>
    </font>
    <font>
      <sz val="20"/>
      <name val="ＭＳ Ｐゴシック"/>
      <family val="3"/>
      <charset val="128"/>
    </font>
    <font>
      <i/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indexed="9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8"/>
      <name val="ＭＳ 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i/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ＭＳ 明朝"/>
      <family val="3"/>
      <charset val="128"/>
    </font>
    <font>
      <sz val="10"/>
      <color theme="1" tint="4.9989318521683403E-2"/>
      <name val="ＭＳ 明朝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i/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0033CC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indexed="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B05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3" tint="0.3999755851924192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i/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/>
      <right style="medium">
        <color indexed="64"/>
      </right>
      <top style="medium">
        <color indexed="64"/>
      </top>
      <bottom style="dotted">
        <color indexed="23"/>
      </bottom>
      <diagonal/>
    </border>
    <border>
      <left style="thin">
        <color indexed="64"/>
      </left>
      <right/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dashed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medium">
        <color indexed="64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ashed">
        <color indexed="64"/>
      </bottom>
      <diagonal/>
    </border>
    <border>
      <left style="dotted">
        <color indexed="23"/>
      </left>
      <right/>
      <top style="dotted">
        <color indexed="23"/>
      </top>
      <bottom style="thick">
        <color indexed="64"/>
      </bottom>
      <diagonal/>
    </border>
    <border>
      <left style="thick">
        <color indexed="64"/>
      </left>
      <right style="dotted">
        <color indexed="23"/>
      </right>
      <top style="dotted">
        <color indexed="23"/>
      </top>
      <bottom style="thick">
        <color indexed="64"/>
      </bottom>
      <diagonal/>
    </border>
    <border>
      <left/>
      <right/>
      <top style="dotted">
        <color indexed="23"/>
      </top>
      <bottom style="dashed">
        <color indexed="64"/>
      </bottom>
      <diagonal/>
    </border>
    <border>
      <left style="dashed">
        <color indexed="64"/>
      </left>
      <right style="dotted">
        <color indexed="23"/>
      </right>
      <top style="dotted">
        <color indexed="23"/>
      </top>
      <bottom style="dashed">
        <color indexed="64"/>
      </bottom>
      <diagonal/>
    </border>
    <border>
      <left style="dotted">
        <color indexed="23"/>
      </left>
      <right style="medium">
        <color indexed="64"/>
      </right>
      <top style="dotted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thick">
        <color indexed="64"/>
      </left>
      <right style="dotted">
        <color indexed="23"/>
      </right>
      <top/>
      <bottom style="dotted">
        <color indexed="23"/>
      </bottom>
      <diagonal/>
    </border>
    <border>
      <left style="dashed">
        <color indexed="64"/>
      </left>
      <right style="dotted">
        <color indexed="23"/>
      </right>
      <top/>
      <bottom/>
      <diagonal/>
    </border>
    <border>
      <left style="dotted">
        <color indexed="23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3"/>
      </right>
      <top/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1" fillId="0" borderId="0"/>
    <xf numFmtId="177" fontId="66" fillId="0" borderId="0"/>
    <xf numFmtId="0" fontId="33" fillId="0" borderId="0">
      <alignment vertical="center"/>
    </xf>
  </cellStyleXfs>
  <cellXfs count="11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9" fillId="3" borderId="9" xfId="0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9" fillId="0" borderId="8" xfId="0" applyFont="1" applyBorder="1" applyAlignment="1">
      <alignment horizontal="left" vertical="center" indent="1"/>
    </xf>
    <xf numFmtId="0" fontId="9" fillId="3" borderId="15" xfId="0" applyFont="1" applyFill="1" applyBorder="1" applyProtection="1">
      <alignment vertical="center"/>
      <protection locked="0"/>
    </xf>
    <xf numFmtId="0" fontId="9" fillId="3" borderId="9" xfId="0" applyFont="1" applyFill="1" applyBorder="1" applyProtection="1">
      <alignment vertical="center"/>
      <protection locked="0"/>
    </xf>
    <xf numFmtId="0" fontId="9" fillId="4" borderId="15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9" fillId="4" borderId="38" xfId="0" applyFont="1" applyFill="1" applyBorder="1">
      <alignment vertical="center"/>
    </xf>
    <xf numFmtId="0" fontId="9" fillId="0" borderId="17" xfId="0" applyFont="1" applyBorder="1">
      <alignment vertical="center"/>
    </xf>
    <xf numFmtId="0" fontId="9" fillId="4" borderId="39" xfId="0" applyFont="1" applyFill="1" applyBorder="1">
      <alignment vertical="center"/>
    </xf>
    <xf numFmtId="0" fontId="9" fillId="0" borderId="40" xfId="0" applyFont="1" applyBorder="1">
      <alignment vertical="center"/>
    </xf>
    <xf numFmtId="0" fontId="7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45" xfId="0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9" fillId="0" borderId="51" xfId="0" applyFont="1" applyBorder="1" applyAlignment="1">
      <alignment vertical="center" wrapText="1"/>
    </xf>
    <xf numFmtId="20" fontId="9" fillId="2" borderId="0" xfId="0" applyNumberFormat="1" applyFont="1" applyFill="1">
      <alignment vertical="center"/>
    </xf>
    <xf numFmtId="0" fontId="4" fillId="0" borderId="0" xfId="0" applyFont="1" applyAlignment="1">
      <alignment vertical="center" wrapText="1"/>
    </xf>
    <xf numFmtId="0" fontId="9" fillId="3" borderId="19" xfId="0" applyFont="1" applyFill="1" applyBorder="1" applyProtection="1">
      <alignment vertical="center"/>
      <protection locked="0"/>
    </xf>
    <xf numFmtId="0" fontId="9" fillId="3" borderId="45" xfId="0" applyFont="1" applyFill="1" applyBorder="1" applyProtection="1">
      <alignment vertical="center"/>
      <protection locked="0"/>
    </xf>
    <xf numFmtId="0" fontId="9" fillId="3" borderId="17" xfId="0" applyFont="1" applyFill="1" applyBorder="1" applyProtection="1">
      <alignment vertical="center"/>
      <protection locked="0"/>
    </xf>
    <xf numFmtId="0" fontId="9" fillId="3" borderId="12" xfId="0" applyFont="1" applyFill="1" applyBorder="1" applyProtection="1">
      <alignment vertical="center"/>
      <protection locked="0"/>
    </xf>
    <xf numFmtId="0" fontId="9" fillId="3" borderId="40" xfId="0" applyFont="1" applyFill="1" applyBorder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7" fillId="0" borderId="58" xfId="0" applyFont="1" applyBorder="1">
      <alignment vertical="center"/>
    </xf>
    <xf numFmtId="0" fontId="7" fillId="0" borderId="50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9" fillId="4" borderId="16" xfId="0" applyFont="1" applyFill="1" applyBorder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32" fillId="2" borderId="0" xfId="0" applyFont="1" applyFill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3" fillId="0" borderId="0" xfId="2"/>
    <xf numFmtId="0" fontId="33" fillId="0" borderId="97" xfId="2" applyBorder="1"/>
    <xf numFmtId="0" fontId="33" fillId="0" borderId="98" xfId="2" applyBorder="1"/>
    <xf numFmtId="0" fontId="33" fillId="0" borderId="99" xfId="2" applyBorder="1"/>
    <xf numFmtId="0" fontId="33" fillId="0" borderId="100" xfId="2" applyBorder="1"/>
    <xf numFmtId="0" fontId="33" fillId="0" borderId="101" xfId="2" applyBorder="1"/>
    <xf numFmtId="0" fontId="33" fillId="0" borderId="104" xfId="2" applyBorder="1"/>
    <xf numFmtId="0" fontId="33" fillId="0" borderId="105" xfId="2" applyBorder="1"/>
    <xf numFmtId="0" fontId="33" fillId="0" borderId="106" xfId="2" applyBorder="1"/>
    <xf numFmtId="0" fontId="33" fillId="0" borderId="107" xfId="2" applyBorder="1"/>
    <xf numFmtId="0" fontId="33" fillId="0" borderId="108" xfId="2" applyBorder="1"/>
    <xf numFmtId="0" fontId="33" fillId="0" borderId="95" xfId="2" applyBorder="1" applyAlignment="1">
      <alignment horizontal="center"/>
    </xf>
    <xf numFmtId="0" fontId="33" fillId="0" borderId="49" xfId="2" applyBorder="1" applyAlignment="1">
      <alignment horizontal="center"/>
    </xf>
    <xf numFmtId="0" fontId="33" fillId="0" borderId="110" xfId="2" applyBorder="1" applyAlignment="1">
      <alignment horizontal="center"/>
    </xf>
    <xf numFmtId="0" fontId="33" fillId="0" borderId="95" xfId="2" applyBorder="1"/>
    <xf numFmtId="0" fontId="33" fillId="0" borderId="49" xfId="2" applyBorder="1"/>
    <xf numFmtId="0" fontId="33" fillId="0" borderId="110" xfId="2" applyBorder="1"/>
    <xf numFmtId="0" fontId="33" fillId="0" borderId="30" xfId="2" applyBorder="1"/>
    <xf numFmtId="0" fontId="33" fillId="0" borderId="29" xfId="2" applyBorder="1"/>
    <xf numFmtId="0" fontId="33" fillId="0" borderId="44" xfId="2" applyBorder="1"/>
    <xf numFmtId="0" fontId="33" fillId="0" borderId="11" xfId="2" applyBorder="1"/>
    <xf numFmtId="0" fontId="33" fillId="0" borderId="12" xfId="2" applyBorder="1"/>
    <xf numFmtId="0" fontId="33" fillId="0" borderId="111" xfId="2" applyBorder="1"/>
    <xf numFmtId="0" fontId="33" fillId="0" borderId="112" xfId="2" applyBorder="1"/>
    <xf numFmtId="0" fontId="33" fillId="0" borderId="113" xfId="2" applyBorder="1"/>
    <xf numFmtId="0" fontId="33" fillId="0" borderId="114" xfId="2" applyBorder="1"/>
    <xf numFmtId="0" fontId="33" fillId="0" borderId="115" xfId="2" applyBorder="1"/>
    <xf numFmtId="0" fontId="33" fillId="0" borderId="116" xfId="2" applyBorder="1"/>
    <xf numFmtId="0" fontId="33" fillId="0" borderId="117" xfId="2" applyBorder="1"/>
    <xf numFmtId="0" fontId="33" fillId="0" borderId="48" xfId="2" applyBorder="1"/>
    <xf numFmtId="0" fontId="33" fillId="0" borderId="118" xfId="2" applyBorder="1"/>
    <xf numFmtId="0" fontId="33" fillId="0" borderId="119" xfId="2" applyBorder="1"/>
    <xf numFmtId="0" fontId="33" fillId="0" borderId="120" xfId="2" applyBorder="1"/>
    <xf numFmtId="0" fontId="33" fillId="0" borderId="121" xfId="2" applyBorder="1"/>
    <xf numFmtId="0" fontId="33" fillId="0" borderId="122" xfId="2" applyBorder="1"/>
    <xf numFmtId="0" fontId="33" fillId="0" borderId="123" xfId="2" applyBorder="1"/>
    <xf numFmtId="0" fontId="33" fillId="0" borderId="58" xfId="2" applyBorder="1"/>
    <xf numFmtId="0" fontId="33" fillId="0" borderId="124" xfId="2" applyBorder="1"/>
    <xf numFmtId="0" fontId="33" fillId="0" borderId="125" xfId="2" applyBorder="1"/>
    <xf numFmtId="0" fontId="33" fillId="0" borderId="50" xfId="2" applyBorder="1"/>
    <xf numFmtId="0" fontId="33" fillId="0" borderId="126" xfId="2" applyBorder="1"/>
    <xf numFmtId="0" fontId="33" fillId="0" borderId="43" xfId="2" applyBorder="1"/>
    <xf numFmtId="0" fontId="33" fillId="0" borderId="41" xfId="2" applyBorder="1"/>
    <xf numFmtId="0" fontId="33" fillId="0" borderId="60" xfId="2" applyBorder="1"/>
    <xf numFmtId="0" fontId="9" fillId="3" borderId="19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9" fillId="0" borderId="0" xfId="0" applyFont="1" applyAlignment="1">
      <alignment vertical="top" wrapText="1"/>
    </xf>
    <xf numFmtId="0" fontId="18" fillId="0" borderId="46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2" xfId="0" applyFont="1" applyBorder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top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5" fillId="0" borderId="32" xfId="0" applyFont="1" applyBorder="1" applyAlignment="1">
      <alignment horizontal="center" vertical="center"/>
    </xf>
    <xf numFmtId="0" fontId="45" fillId="0" borderId="0" xfId="0" applyFont="1" applyAlignment="1">
      <alignment vertical="center" shrinkToFit="1"/>
    </xf>
    <xf numFmtId="0" fontId="46" fillId="0" borderId="0" xfId="0" applyFont="1" applyAlignment="1" applyProtection="1">
      <alignment horizontal="left" vertical="center" indent="1"/>
      <protection locked="0"/>
    </xf>
    <xf numFmtId="0" fontId="46" fillId="0" borderId="0" xfId="0" applyFont="1">
      <alignment vertical="center"/>
    </xf>
    <xf numFmtId="0" fontId="45" fillId="0" borderId="0" xfId="0" applyFont="1" applyAlignment="1">
      <alignment horizontal="left" vertical="center"/>
    </xf>
    <xf numFmtId="0" fontId="44" fillId="0" borderId="0" xfId="0" applyFont="1" applyAlignment="1">
      <alignment vertical="center" shrinkToFit="1"/>
    </xf>
    <xf numFmtId="0" fontId="45" fillId="0" borderId="24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8" fillId="0" borderId="0" xfId="0" applyFont="1" applyAlignment="1" applyProtection="1">
      <alignment horizontal="left" vertical="center" indent="1"/>
      <protection locked="0"/>
    </xf>
    <xf numFmtId="0" fontId="48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3" fillId="0" borderId="0" xfId="2" applyAlignment="1">
      <alignment horizontal="center"/>
    </xf>
    <xf numFmtId="0" fontId="33" fillId="0" borderId="0" xfId="2" applyAlignment="1">
      <alignment horizontal="left" vertical="center"/>
    </xf>
    <xf numFmtId="0" fontId="45" fillId="0" borderId="31" xfId="0" applyFont="1" applyBorder="1" applyAlignment="1">
      <alignment horizontal="center" vertical="center" shrinkToFit="1"/>
    </xf>
    <xf numFmtId="0" fontId="45" fillId="0" borderId="23" xfId="0" applyFont="1" applyBorder="1" applyAlignment="1">
      <alignment horizontal="center" vertical="center" shrinkToFit="1"/>
    </xf>
    <xf numFmtId="0" fontId="45" fillId="0" borderId="30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6" borderId="50" xfId="0" applyFont="1" applyFill="1" applyBorder="1" applyAlignment="1">
      <alignment horizontal="right" vertical="center" wrapText="1"/>
    </xf>
    <xf numFmtId="0" fontId="9" fillId="6" borderId="43" xfId="0" applyFont="1" applyFill="1" applyBorder="1" applyAlignment="1">
      <alignment horizontal="right" vertical="center" wrapText="1"/>
    </xf>
    <xf numFmtId="0" fontId="9" fillId="16" borderId="41" xfId="0" applyFont="1" applyFill="1" applyBorder="1">
      <alignment vertical="center"/>
    </xf>
    <xf numFmtId="0" fontId="51" fillId="0" borderId="52" xfId="0" applyFont="1" applyBorder="1" applyAlignment="1">
      <alignment horizontal="left" vertical="center"/>
    </xf>
    <xf numFmtId="0" fontId="51" fillId="0" borderId="11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51" fillId="0" borderId="18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0" fontId="51" fillId="0" borderId="19" xfId="0" applyFont="1" applyBorder="1" applyAlignment="1">
      <alignment horizontal="left" vertical="center"/>
    </xf>
    <xf numFmtId="0" fontId="45" fillId="0" borderId="21" xfId="0" applyFont="1" applyBorder="1" applyAlignment="1">
      <alignment horizontal="center" vertical="center" shrinkToFit="1"/>
    </xf>
    <xf numFmtId="0" fontId="45" fillId="0" borderId="67" xfId="0" applyFont="1" applyBorder="1" applyAlignment="1">
      <alignment horizontal="center" vertical="center" shrinkToFit="1"/>
    </xf>
    <xf numFmtId="0" fontId="43" fillId="0" borderId="11" xfId="0" applyFont="1" applyBorder="1" applyAlignment="1">
      <alignment horizontal="left" vertical="center" indent="1"/>
    </xf>
    <xf numFmtId="0" fontId="45" fillId="0" borderId="12" xfId="0" applyFont="1" applyBorder="1" applyAlignment="1">
      <alignment horizontal="left" vertical="center" indent="1"/>
    </xf>
    <xf numFmtId="0" fontId="45" fillId="0" borderId="0" xfId="0" applyFont="1" applyAlignment="1">
      <alignment horizontal="left" vertical="center" indent="1" shrinkToFit="1"/>
    </xf>
    <xf numFmtId="0" fontId="43" fillId="0" borderId="0" xfId="0" applyFont="1" applyAlignment="1">
      <alignment horizontal="left" vertical="center" indent="1"/>
    </xf>
    <xf numFmtId="0" fontId="45" fillId="0" borderId="95" xfId="0" applyFont="1" applyBorder="1" applyAlignment="1">
      <alignment horizontal="center" vertical="center" shrinkToFit="1"/>
    </xf>
    <xf numFmtId="0" fontId="45" fillId="0" borderId="46" xfId="0" applyFont="1" applyBorder="1" applyAlignment="1">
      <alignment horizontal="left" vertical="center" indent="1" shrinkToFit="1"/>
    </xf>
    <xf numFmtId="0" fontId="45" fillId="0" borderId="18" xfId="0" applyFont="1" applyBorder="1" applyAlignment="1">
      <alignment horizontal="left" vertical="center" indent="1" shrinkToFit="1"/>
    </xf>
    <xf numFmtId="0" fontId="45" fillId="0" borderId="2" xfId="0" applyFont="1" applyBorder="1" applyAlignment="1">
      <alignment horizontal="left" vertical="center" indent="1" shrinkToFit="1"/>
    </xf>
    <xf numFmtId="0" fontId="45" fillId="0" borderId="2" xfId="0" applyFont="1" applyBorder="1" applyAlignment="1">
      <alignment horizontal="right" vertical="center" indent="1" shrinkToFit="1"/>
    </xf>
    <xf numFmtId="0" fontId="43" fillId="0" borderId="2" xfId="0" applyFont="1" applyBorder="1" applyAlignment="1">
      <alignment horizontal="left" vertical="center" indent="1"/>
    </xf>
    <xf numFmtId="0" fontId="45" fillId="0" borderId="48" xfId="0" applyFont="1" applyBorder="1" applyAlignment="1">
      <alignment horizontal="left" vertical="center" indent="1"/>
    </xf>
    <xf numFmtId="0" fontId="45" fillId="0" borderId="19" xfId="0" applyFont="1" applyBorder="1" applyAlignment="1">
      <alignment horizontal="left" vertical="center" indent="1"/>
    </xf>
    <xf numFmtId="0" fontId="45" fillId="0" borderId="24" xfId="0" applyFont="1" applyBorder="1" applyAlignment="1">
      <alignment horizontal="center" vertical="center" shrinkToFit="1"/>
    </xf>
    <xf numFmtId="0" fontId="45" fillId="0" borderId="83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right" vertical="center" indent="1" shrinkToFit="1"/>
    </xf>
    <xf numFmtId="0" fontId="43" fillId="0" borderId="43" xfId="0" applyFont="1" applyBorder="1" applyAlignment="1">
      <alignment horizontal="left" vertical="center" indent="1"/>
    </xf>
    <xf numFmtId="0" fontId="45" fillId="0" borderId="41" xfId="0" applyFont="1" applyBorder="1" applyAlignment="1">
      <alignment horizontal="left" vertical="center" indent="1"/>
    </xf>
    <xf numFmtId="0" fontId="6" fillId="4" borderId="54" xfId="0" applyFont="1" applyFill="1" applyBorder="1" applyAlignment="1">
      <alignment horizontal="left" vertical="center"/>
    </xf>
    <xf numFmtId="0" fontId="45" fillId="0" borderId="142" xfId="0" applyFont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38" fillId="0" borderId="0" xfId="0" applyFont="1">
      <alignment vertical="center"/>
    </xf>
    <xf numFmtId="0" fontId="11" fillId="0" borderId="0" xfId="3"/>
    <xf numFmtId="0" fontId="11" fillId="0" borderId="41" xfId="3" applyBorder="1"/>
    <xf numFmtId="0" fontId="11" fillId="0" borderId="46" xfId="3" applyBorder="1" applyAlignment="1">
      <alignment horizontal="center"/>
    </xf>
    <xf numFmtId="0" fontId="11" fillId="0" borderId="0" xfId="3" applyAlignment="1">
      <alignment horizontal="center"/>
    </xf>
    <xf numFmtId="0" fontId="33" fillId="0" borderId="66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/>
    </xf>
    <xf numFmtId="0" fontId="58" fillId="0" borderId="158" xfId="3" applyFont="1" applyBorder="1" applyAlignment="1">
      <alignment horizontal="center" vertical="center"/>
    </xf>
    <xf numFmtId="0" fontId="60" fillId="0" borderId="66" xfId="3" applyFont="1" applyBorder="1" applyAlignment="1">
      <alignment horizontal="center" vertical="center" textRotation="255"/>
    </xf>
    <xf numFmtId="0" fontId="58" fillId="0" borderId="167" xfId="3" applyFont="1" applyBorder="1" applyAlignment="1">
      <alignment horizontal="center" vertical="center"/>
    </xf>
    <xf numFmtId="0" fontId="60" fillId="0" borderId="3" xfId="3" applyFont="1" applyBorder="1" applyAlignment="1">
      <alignment horizontal="center" vertical="center" textRotation="255"/>
    </xf>
    <xf numFmtId="0" fontId="60" fillId="0" borderId="0" xfId="3" applyFont="1"/>
    <xf numFmtId="0" fontId="11" fillId="0" borderId="0" xfId="3" applyAlignment="1">
      <alignment horizontal="left"/>
    </xf>
    <xf numFmtId="0" fontId="58" fillId="0" borderId="179" xfId="3" applyFont="1" applyBorder="1" applyAlignment="1">
      <alignment horizontal="center" vertical="center"/>
    </xf>
    <xf numFmtId="0" fontId="60" fillId="0" borderId="1" xfId="3" applyFont="1" applyBorder="1" applyAlignment="1">
      <alignment horizontal="center" vertical="center" textRotation="255"/>
    </xf>
    <xf numFmtId="0" fontId="11" fillId="0" borderId="182" xfId="3" applyBorder="1"/>
    <xf numFmtId="0" fontId="11" fillId="0" borderId="183" xfId="3" applyBorder="1"/>
    <xf numFmtId="0" fontId="11" fillId="0" borderId="184" xfId="3" applyBorder="1"/>
    <xf numFmtId="0" fontId="11" fillId="0" borderId="13" xfId="3" applyBorder="1" applyAlignment="1">
      <alignment horizontal="center" vertical="center"/>
    </xf>
    <xf numFmtId="0" fontId="11" fillId="0" borderId="185" xfId="3" applyBorder="1" applyAlignment="1">
      <alignment horizontal="center" vertical="center"/>
    </xf>
    <xf numFmtId="0" fontId="11" fillId="0" borderId="182" xfId="3" applyBorder="1" applyAlignment="1">
      <alignment horizontal="center" vertical="center"/>
    </xf>
    <xf numFmtId="0" fontId="11" fillId="0" borderId="52" xfId="3" applyBorder="1" applyAlignment="1">
      <alignment horizontal="center" vertical="center"/>
    </xf>
    <xf numFmtId="0" fontId="11" fillId="0" borderId="13" xfId="3" applyBorder="1" applyAlignment="1">
      <alignment horizontal="center"/>
    </xf>
    <xf numFmtId="0" fontId="11" fillId="0" borderId="182" xfId="3" applyBorder="1" applyAlignment="1">
      <alignment horizontal="center"/>
    </xf>
    <xf numFmtId="0" fontId="2" fillId="0" borderId="0" xfId="3" applyFont="1" applyAlignment="1">
      <alignment horizontal="left"/>
    </xf>
    <xf numFmtId="0" fontId="11" fillId="0" borderId="183" xfId="3" applyBorder="1" applyAlignment="1">
      <alignment horizontal="left" vertical="center"/>
    </xf>
    <xf numFmtId="0" fontId="11" fillId="0" borderId="184" xfId="3" applyBorder="1" applyAlignment="1">
      <alignment horizontal="left" vertical="center"/>
    </xf>
    <xf numFmtId="0" fontId="11" fillId="0" borderId="182" xfId="3" applyBorder="1" applyAlignment="1">
      <alignment horizontal="left" vertical="center"/>
    </xf>
    <xf numFmtId="0" fontId="11" fillId="0" borderId="0" xfId="3" applyAlignment="1">
      <alignment horizontal="left" vertical="center"/>
    </xf>
    <xf numFmtId="0" fontId="11" fillId="0" borderId="185" xfId="3" applyBorder="1"/>
    <xf numFmtId="0" fontId="11" fillId="0" borderId="187" xfId="3" applyBorder="1"/>
    <xf numFmtId="0" fontId="11" fillId="0" borderId="188" xfId="3" applyBorder="1"/>
    <xf numFmtId="0" fontId="11" fillId="0" borderId="189" xfId="3" applyBorder="1"/>
    <xf numFmtId="0" fontId="32" fillId="0" borderId="0" xfId="2" applyFont="1"/>
    <xf numFmtId="0" fontId="62" fillId="0" borderId="0" xfId="2" applyFont="1"/>
    <xf numFmtId="0" fontId="32" fillId="0" borderId="0" xfId="2" applyFont="1" applyAlignment="1">
      <alignment horizontal="center"/>
    </xf>
    <xf numFmtId="0" fontId="32" fillId="0" borderId="59" xfId="2" applyFont="1" applyBorder="1"/>
    <xf numFmtId="0" fontId="32" fillId="0" borderId="1" xfId="2" applyFont="1" applyBorder="1"/>
    <xf numFmtId="0" fontId="32" fillId="0" borderId="52" xfId="2" applyFont="1" applyBorder="1"/>
    <xf numFmtId="0" fontId="32" fillId="0" borderId="11" xfId="2" applyFont="1" applyBorder="1"/>
    <xf numFmtId="0" fontId="32" fillId="0" borderId="138" xfId="2" applyFont="1" applyBorder="1"/>
    <xf numFmtId="0" fontId="32" fillId="0" borderId="66" xfId="2" applyFont="1" applyBorder="1"/>
    <xf numFmtId="0" fontId="32" fillId="0" borderId="46" xfId="2" applyFont="1" applyBorder="1"/>
    <xf numFmtId="0" fontId="32" fillId="0" borderId="61" xfId="2" applyFont="1" applyBorder="1"/>
    <xf numFmtId="0" fontId="32" fillId="0" borderId="50" xfId="2" applyFont="1" applyBorder="1"/>
    <xf numFmtId="0" fontId="32" fillId="0" borderId="134" xfId="2" applyFont="1" applyBorder="1"/>
    <xf numFmtId="0" fontId="32" fillId="0" borderId="135" xfId="2" applyFont="1" applyBorder="1"/>
    <xf numFmtId="0" fontId="32" fillId="0" borderId="137" xfId="2" applyFont="1" applyBorder="1"/>
    <xf numFmtId="0" fontId="32" fillId="0" borderId="41" xfId="2" applyFont="1" applyBorder="1"/>
    <xf numFmtId="0" fontId="32" fillId="0" borderId="58" xfId="2" applyFont="1" applyBorder="1"/>
    <xf numFmtId="0" fontId="32" fillId="0" borderId="133" xfId="2" applyFont="1" applyBorder="1"/>
    <xf numFmtId="0" fontId="32" fillId="0" borderId="48" xfId="2" applyFont="1" applyBorder="1"/>
    <xf numFmtId="0" fontId="32" fillId="0" borderId="18" xfId="2" applyFont="1" applyBorder="1"/>
    <xf numFmtId="0" fontId="32" fillId="0" borderId="2" xfId="2" applyFont="1" applyBorder="1"/>
    <xf numFmtId="0" fontId="32" fillId="0" borderId="136" xfId="2" applyFont="1" applyBorder="1"/>
    <xf numFmtId="0" fontId="32" fillId="0" borderId="3" xfId="2" applyFont="1" applyBorder="1"/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left"/>
    </xf>
    <xf numFmtId="0" fontId="63" fillId="0" borderId="0" xfId="2" applyFont="1"/>
    <xf numFmtId="0" fontId="64" fillId="0" borderId="0" xfId="2" applyFont="1"/>
    <xf numFmtId="0" fontId="65" fillId="0" borderId="0" xfId="2" applyFont="1"/>
    <xf numFmtId="0" fontId="65" fillId="0" borderId="0" xfId="2" applyFont="1" applyAlignment="1">
      <alignment horizontal="center"/>
    </xf>
    <xf numFmtId="178" fontId="68" fillId="17" borderId="0" xfId="4" applyNumberFormat="1" applyFont="1" applyFill="1"/>
    <xf numFmtId="178" fontId="68" fillId="17" borderId="0" xfId="4" applyNumberFormat="1" applyFont="1" applyFill="1" applyAlignment="1">
      <alignment vertical="center" shrinkToFit="1"/>
    </xf>
    <xf numFmtId="178" fontId="69" fillId="17" borderId="8" xfId="4" applyNumberFormat="1" applyFont="1" applyFill="1" applyBorder="1" applyAlignment="1">
      <alignment horizontal="center" vertical="center" shrinkToFit="1"/>
    </xf>
    <xf numFmtId="178" fontId="69" fillId="17" borderId="62" xfId="4" applyNumberFormat="1" applyFont="1" applyFill="1" applyBorder="1" applyAlignment="1">
      <alignment horizontal="center" vertical="center" shrinkToFit="1"/>
    </xf>
    <xf numFmtId="178" fontId="70" fillId="17" borderId="0" xfId="4" applyNumberFormat="1" applyFont="1" applyFill="1" applyAlignment="1">
      <alignment vertical="center" shrinkToFit="1"/>
    </xf>
    <xf numFmtId="178" fontId="69" fillId="17" borderId="3" xfId="4" applyNumberFormat="1" applyFont="1" applyFill="1" applyBorder="1" applyAlignment="1">
      <alignment horizontal="center" vertical="center" shrinkToFit="1"/>
    </xf>
    <xf numFmtId="178" fontId="69" fillId="17" borderId="131" xfId="4" applyNumberFormat="1" applyFont="1" applyFill="1" applyBorder="1" applyAlignment="1">
      <alignment horizontal="center" vertical="center" shrinkToFit="1"/>
    </xf>
    <xf numFmtId="178" fontId="69" fillId="17" borderId="29" xfId="4" applyNumberFormat="1" applyFont="1" applyFill="1" applyBorder="1" applyAlignment="1">
      <alignment horizontal="center" vertical="center" shrinkToFit="1"/>
    </xf>
    <xf numFmtId="178" fontId="69" fillId="17" borderId="22" xfId="4" applyNumberFormat="1" applyFont="1" applyFill="1" applyBorder="1" applyAlignment="1">
      <alignment horizontal="center" vertical="center" shrinkToFit="1"/>
    </xf>
    <xf numFmtId="178" fontId="69" fillId="17" borderId="74" xfId="4" applyNumberFormat="1" applyFont="1" applyFill="1" applyBorder="1" applyAlignment="1">
      <alignment horizontal="center" vertical="center" shrinkToFit="1"/>
    </xf>
    <xf numFmtId="178" fontId="69" fillId="17" borderId="76" xfId="4" applyNumberFormat="1" applyFont="1" applyFill="1" applyBorder="1" applyAlignment="1">
      <alignment horizontal="center" vertical="center" shrinkToFit="1"/>
    </xf>
    <xf numFmtId="0" fontId="53" fillId="0" borderId="0" xfId="0" applyFont="1">
      <alignment vertical="center"/>
    </xf>
    <xf numFmtId="0" fontId="32" fillId="0" borderId="10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2" fillId="0" borderId="10" xfId="0" applyFont="1" applyBorder="1" applyAlignment="1">
      <alignment horizontal="right" vertical="center"/>
    </xf>
    <xf numFmtId="0" fontId="32" fillId="0" borderId="21" xfId="0" applyFont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 indent="1"/>
    </xf>
    <xf numFmtId="0" fontId="32" fillId="0" borderId="45" xfId="0" applyFont="1" applyBorder="1">
      <alignment vertical="center"/>
    </xf>
    <xf numFmtId="0" fontId="32" fillId="0" borderId="67" xfId="0" applyFont="1" applyBorder="1" applyAlignment="1">
      <alignment horizontal="left" vertical="center" indent="1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9" fillId="3" borderId="142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9" fillId="19" borderId="18" xfId="0" applyFont="1" applyFill="1" applyBorder="1" applyProtection="1">
      <alignment vertical="center"/>
      <protection locked="0"/>
    </xf>
    <xf numFmtId="0" fontId="9" fillId="15" borderId="29" xfId="0" applyFont="1" applyFill="1" applyBorder="1" applyAlignment="1">
      <alignment horizontal="center" vertical="center"/>
    </xf>
    <xf numFmtId="0" fontId="9" fillId="15" borderId="145" xfId="0" applyFont="1" applyFill="1" applyBorder="1" applyAlignment="1">
      <alignment horizontal="center" vertical="center"/>
    </xf>
    <xf numFmtId="0" fontId="9" fillId="3" borderId="22" xfId="0" applyFont="1" applyFill="1" applyBorder="1" applyProtection="1">
      <alignment vertical="center"/>
      <protection locked="0"/>
    </xf>
    <xf numFmtId="0" fontId="9" fillId="3" borderId="29" xfId="0" applyFont="1" applyFill="1" applyBorder="1" applyProtection="1">
      <alignment vertical="center"/>
      <protection locked="0"/>
    </xf>
    <xf numFmtId="0" fontId="9" fillId="18" borderId="8" xfId="0" applyFont="1" applyFill="1" applyBorder="1" applyAlignment="1">
      <alignment horizontal="center" vertical="center"/>
    </xf>
    <xf numFmtId="0" fontId="9" fillId="18" borderId="76" xfId="0" applyFont="1" applyFill="1" applyBorder="1" applyAlignment="1">
      <alignment horizontal="center" vertical="center"/>
    </xf>
    <xf numFmtId="0" fontId="9" fillId="21" borderId="8" xfId="0" applyFont="1" applyFill="1" applyBorder="1" applyAlignment="1">
      <alignment horizontal="center" vertical="center"/>
    </xf>
    <xf numFmtId="0" fontId="9" fillId="21" borderId="76" xfId="0" applyFont="1" applyFill="1" applyBorder="1" applyAlignment="1">
      <alignment horizontal="center" vertical="center"/>
    </xf>
    <xf numFmtId="0" fontId="9" fillId="20" borderId="70" xfId="0" applyFont="1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179" fontId="9" fillId="2" borderId="0" xfId="0" applyNumberFormat="1" applyFont="1" applyFill="1">
      <alignment vertical="center"/>
    </xf>
    <xf numFmtId="179" fontId="9" fillId="4" borderId="16" xfId="0" applyNumberFormat="1" applyFont="1" applyFill="1" applyBorder="1" applyProtection="1">
      <alignment vertical="center"/>
      <protection locked="0"/>
    </xf>
    <xf numFmtId="179" fontId="45" fillId="0" borderId="15" xfId="0" applyNumberFormat="1" applyFont="1" applyBorder="1">
      <alignment vertical="center"/>
    </xf>
    <xf numFmtId="179" fontId="9" fillId="4" borderId="44" xfId="0" applyNumberFormat="1" applyFont="1" applyFill="1" applyBorder="1" applyProtection="1">
      <alignment vertical="center"/>
      <protection locked="0"/>
    </xf>
    <xf numFmtId="0" fontId="10" fillId="10" borderId="203" xfId="0" applyFont="1" applyFill="1" applyBorder="1">
      <alignment vertical="center"/>
    </xf>
    <xf numFmtId="0" fontId="72" fillId="16" borderId="0" xfId="2" applyFont="1" applyFill="1" applyAlignment="1">
      <alignment vertical="center"/>
    </xf>
    <xf numFmtId="0" fontId="74" fillId="16" borderId="0" xfId="2" applyFont="1" applyFill="1" applyAlignment="1">
      <alignment vertical="center"/>
    </xf>
    <xf numFmtId="0" fontId="72" fillId="0" borderId="0" xfId="2" applyFont="1" applyAlignment="1">
      <alignment vertical="center"/>
    </xf>
    <xf numFmtId="0" fontId="32" fillId="0" borderId="30" xfId="0" applyFont="1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75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1" xfId="0" applyBorder="1">
      <alignment vertical="center"/>
    </xf>
    <xf numFmtId="0" fontId="0" fillId="0" borderId="66" xfId="0" applyBorder="1">
      <alignment vertical="center"/>
    </xf>
    <xf numFmtId="0" fontId="0" fillId="0" borderId="46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3" fillId="0" borderId="0" xfId="0" applyFon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75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2" fillId="0" borderId="0" xfId="2" applyFont="1" applyAlignment="1">
      <alignment horizontal="right" vertical="center"/>
    </xf>
    <xf numFmtId="0" fontId="32" fillId="0" borderId="60" xfId="2" applyFont="1" applyBorder="1"/>
    <xf numFmtId="0" fontId="32" fillId="0" borderId="43" xfId="2" applyFont="1" applyBorder="1" applyAlignment="1">
      <alignment horizontal="right" vertical="center"/>
    </xf>
    <xf numFmtId="0" fontId="32" fillId="0" borderId="43" xfId="2" applyFont="1" applyBorder="1" applyAlignment="1">
      <alignment horizontal="center"/>
    </xf>
    <xf numFmtId="0" fontId="32" fillId="0" borderId="43" xfId="2" applyFont="1" applyBorder="1"/>
    <xf numFmtId="0" fontId="32" fillId="0" borderId="43" xfId="2" applyFont="1" applyBorder="1" applyAlignment="1">
      <alignment horizontal="left" vertical="center"/>
    </xf>
    <xf numFmtId="0" fontId="32" fillId="23" borderId="59" xfId="2" applyFont="1" applyFill="1" applyBorder="1" applyAlignment="1">
      <alignment horizontal="right" vertical="center"/>
    </xf>
    <xf numFmtId="0" fontId="32" fillId="23" borderId="60" xfId="2" applyFont="1" applyFill="1" applyBorder="1" applyAlignment="1">
      <alignment horizontal="center"/>
    </xf>
    <xf numFmtId="0" fontId="32" fillId="23" borderId="60" xfId="2" applyFont="1" applyFill="1" applyBorder="1"/>
    <xf numFmtId="0" fontId="32" fillId="23" borderId="61" xfId="2" applyFont="1" applyFill="1" applyBorder="1" applyAlignment="1">
      <alignment horizontal="left" vertical="center"/>
    </xf>
    <xf numFmtId="0" fontId="32" fillId="23" borderId="58" xfId="2" applyFont="1" applyFill="1" applyBorder="1"/>
    <xf numFmtId="0" fontId="32" fillId="23" borderId="0" xfId="2" applyFont="1" applyFill="1"/>
    <xf numFmtId="0" fontId="36" fillId="23" borderId="0" xfId="2" applyFont="1" applyFill="1" applyAlignment="1">
      <alignment horizontal="center"/>
    </xf>
    <xf numFmtId="0" fontId="32" fillId="23" borderId="0" xfId="2" applyFont="1" applyFill="1" applyAlignment="1">
      <alignment horizontal="center"/>
    </xf>
    <xf numFmtId="0" fontId="32" fillId="23" borderId="48" xfId="2" applyFont="1" applyFill="1" applyBorder="1" applyAlignment="1">
      <alignment horizontal="left" vertical="center"/>
    </xf>
    <xf numFmtId="0" fontId="36" fillId="0" borderId="0" xfId="2" applyFont="1" applyAlignment="1">
      <alignment horizontal="center"/>
    </xf>
    <xf numFmtId="0" fontId="63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left" vertical="center" indent="5"/>
    </xf>
    <xf numFmtId="0" fontId="38" fillId="0" borderId="27" xfId="0" applyFont="1" applyBorder="1" applyAlignment="1">
      <alignment horizontal="center" vertical="center"/>
    </xf>
    <xf numFmtId="0" fontId="79" fillId="0" borderId="0" xfId="0" applyFont="1">
      <alignment vertical="center"/>
    </xf>
    <xf numFmtId="0" fontId="32" fillId="0" borderId="0" xfId="0" applyFont="1" applyAlignment="1">
      <alignment horizontal="left" vertical="center" indent="1"/>
    </xf>
    <xf numFmtId="0" fontId="78" fillId="0" borderId="43" xfId="0" applyFont="1" applyBorder="1" applyAlignment="1">
      <alignment horizontal="center" vertical="center" wrapText="1"/>
    </xf>
    <xf numFmtId="0" fontId="78" fillId="0" borderId="43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0" xfId="0" applyFont="1" applyAlignment="1">
      <alignment vertical="top" textRotation="255"/>
    </xf>
    <xf numFmtId="0" fontId="79" fillId="0" borderId="20" xfId="0" applyFont="1" applyBorder="1" applyAlignment="1">
      <alignment vertical="top" textRotation="255"/>
    </xf>
    <xf numFmtId="0" fontId="79" fillId="0" borderId="27" xfId="0" applyFont="1" applyBorder="1" applyAlignment="1">
      <alignment horizontal="left" vertical="top" textRotation="255" indent="1"/>
    </xf>
    <xf numFmtId="0" fontId="79" fillId="0" borderId="204" xfId="0" applyFont="1" applyBorder="1" applyAlignment="1">
      <alignment vertical="top" textRotation="255"/>
    </xf>
    <xf numFmtId="0" fontId="79" fillId="0" borderId="34" xfId="0" applyFont="1" applyBorder="1" applyAlignment="1">
      <alignment vertical="top" textRotation="255"/>
    </xf>
    <xf numFmtId="0" fontId="79" fillId="0" borderId="205" xfId="0" applyFont="1" applyBorder="1" applyAlignment="1">
      <alignment vertical="top" textRotation="255"/>
    </xf>
    <xf numFmtId="0" fontId="79" fillId="0" borderId="28" xfId="0" applyFont="1" applyBorder="1" applyAlignment="1">
      <alignment vertical="top" textRotation="255"/>
    </xf>
    <xf numFmtId="0" fontId="79" fillId="0" borderId="85" xfId="0" applyFont="1" applyBorder="1">
      <alignment vertical="center"/>
    </xf>
    <xf numFmtId="0" fontId="79" fillId="0" borderId="30" xfId="0" applyFont="1" applyBorder="1" applyAlignment="1">
      <alignment horizontal="left" vertical="center" indent="1"/>
    </xf>
    <xf numFmtId="0" fontId="79" fillId="0" borderId="44" xfId="0" applyFont="1" applyBorder="1">
      <alignment vertical="center"/>
    </xf>
    <xf numFmtId="0" fontId="79" fillId="0" borderId="63" xfId="0" applyFont="1" applyBorder="1">
      <alignment vertical="center"/>
    </xf>
    <xf numFmtId="0" fontId="79" fillId="0" borderId="23" xfId="0" applyFont="1" applyBorder="1" applyAlignment="1">
      <alignment horizontal="left" vertical="center" indent="1"/>
    </xf>
    <xf numFmtId="0" fontId="79" fillId="0" borderId="9" xfId="0" applyFont="1" applyBorder="1">
      <alignment vertical="center"/>
    </xf>
    <xf numFmtId="0" fontId="79" fillId="0" borderId="206" xfId="0" applyFont="1" applyBorder="1">
      <alignment vertical="center"/>
    </xf>
    <xf numFmtId="0" fontId="79" fillId="0" borderId="207" xfId="0" applyFont="1" applyBorder="1" applyAlignment="1">
      <alignment horizontal="left" vertical="center" indent="1"/>
    </xf>
    <xf numFmtId="0" fontId="79" fillId="0" borderId="211" xfId="0" applyFont="1" applyBorder="1">
      <alignment vertical="center"/>
    </xf>
    <xf numFmtId="0" fontId="79" fillId="0" borderId="24" xfId="0" applyFont="1" applyBorder="1" applyAlignment="1">
      <alignment horizontal="right" vertical="center" indent="1"/>
    </xf>
    <xf numFmtId="0" fontId="79" fillId="0" borderId="64" xfId="0" applyFont="1" applyBorder="1">
      <alignment vertical="center"/>
    </xf>
    <xf numFmtId="0" fontId="79" fillId="0" borderId="25" xfId="0" applyFont="1" applyBorder="1">
      <alignment vertical="center"/>
    </xf>
    <xf numFmtId="0" fontId="79" fillId="0" borderId="83" xfId="0" applyFont="1" applyBorder="1">
      <alignment vertical="center"/>
    </xf>
    <xf numFmtId="0" fontId="79" fillId="0" borderId="212" xfId="0" applyFont="1" applyBorder="1">
      <alignment vertical="center"/>
    </xf>
    <xf numFmtId="0" fontId="78" fillId="19" borderId="0" xfId="0" applyFont="1" applyFill="1" applyAlignment="1">
      <alignment horizontal="center" vertical="center" wrapText="1"/>
    </xf>
    <xf numFmtId="0" fontId="81" fillId="24" borderId="60" xfId="0" applyFont="1" applyFill="1" applyBorder="1" applyAlignment="1">
      <alignment horizontal="left" vertical="center" wrapText="1"/>
    </xf>
    <xf numFmtId="0" fontId="81" fillId="24" borderId="61" xfId="0" applyFont="1" applyFill="1" applyBorder="1" applyAlignment="1">
      <alignment horizontal="left" vertical="center" wrapText="1"/>
    </xf>
    <xf numFmtId="0" fontId="81" fillId="24" borderId="0" xfId="0" applyFont="1" applyFill="1" applyAlignment="1">
      <alignment horizontal="left" vertical="center" wrapText="1"/>
    </xf>
    <xf numFmtId="0" fontId="81" fillId="24" borderId="48" xfId="0" applyFont="1" applyFill="1" applyBorder="1" applyAlignment="1">
      <alignment horizontal="left" vertical="center" wrapText="1"/>
    </xf>
    <xf numFmtId="0" fontId="49" fillId="24" borderId="0" xfId="0" applyFont="1" applyFill="1" applyAlignment="1">
      <alignment horizontal="left" vertical="center" wrapText="1"/>
    </xf>
    <xf numFmtId="0" fontId="5" fillId="26" borderId="60" xfId="0" applyFont="1" applyFill="1" applyBorder="1" applyAlignment="1">
      <alignment horizontal="left" vertical="center" wrapText="1"/>
    </xf>
    <xf numFmtId="0" fontId="9" fillId="26" borderId="61" xfId="0" applyFont="1" applyFill="1" applyBorder="1" applyAlignment="1">
      <alignment horizontal="left" vertical="center" wrapText="1"/>
    </xf>
    <xf numFmtId="0" fontId="79" fillId="25" borderId="3" xfId="0" applyFont="1" applyFill="1" applyBorder="1">
      <alignment vertical="center"/>
    </xf>
    <xf numFmtId="0" fontId="79" fillId="25" borderId="29" xfId="0" applyFont="1" applyFill="1" applyBorder="1">
      <alignment vertical="center"/>
    </xf>
    <xf numFmtId="0" fontId="79" fillId="25" borderId="18" xfId="0" applyFont="1" applyFill="1" applyBorder="1">
      <alignment vertical="center"/>
    </xf>
    <xf numFmtId="0" fontId="79" fillId="25" borderId="62" xfId="0" applyFont="1" applyFill="1" applyBorder="1">
      <alignment vertical="center"/>
    </xf>
    <xf numFmtId="0" fontId="79" fillId="25" borderId="8" xfId="0" applyFont="1" applyFill="1" applyBorder="1">
      <alignment vertical="center"/>
    </xf>
    <xf numFmtId="0" fontId="79" fillId="25" borderId="13" xfId="0" applyFont="1" applyFill="1" applyBorder="1">
      <alignment vertical="center"/>
    </xf>
    <xf numFmtId="0" fontId="79" fillId="25" borderId="208" xfId="0" applyFont="1" applyFill="1" applyBorder="1">
      <alignment vertical="center"/>
    </xf>
    <xf numFmtId="0" fontId="79" fillId="25" borderId="209" xfId="0" applyFont="1" applyFill="1" applyBorder="1">
      <alignment vertical="center"/>
    </xf>
    <xf numFmtId="0" fontId="79" fillId="25" borderId="210" xfId="0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27" borderId="10" xfId="0" applyFont="1" applyFill="1" applyBorder="1">
      <alignment vertical="center"/>
    </xf>
    <xf numFmtId="0" fontId="32" fillId="27" borderId="52" xfId="0" applyFont="1" applyFill="1" applyBorder="1">
      <alignment vertical="center"/>
    </xf>
    <xf numFmtId="0" fontId="32" fillId="27" borderId="11" xfId="0" applyFont="1" applyFill="1" applyBorder="1">
      <alignment vertical="center"/>
    </xf>
    <xf numFmtId="0" fontId="80" fillId="0" borderId="7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18" fillId="0" borderId="3" xfId="0" applyFont="1" applyBorder="1">
      <alignment vertical="center"/>
    </xf>
    <xf numFmtId="176" fontId="4" fillId="0" borderId="0" xfId="0" applyNumberFormat="1" applyFont="1" applyAlignment="1">
      <alignment horizontal="left" vertical="center" justifyLastLine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justify" vertical="center"/>
    </xf>
    <xf numFmtId="0" fontId="4" fillId="0" borderId="48" xfId="0" applyFont="1" applyBorder="1">
      <alignment vertical="center"/>
    </xf>
    <xf numFmtId="0" fontId="88" fillId="0" borderId="0" xfId="0" applyFont="1">
      <alignment vertical="center"/>
    </xf>
    <xf numFmtId="0" fontId="4" fillId="0" borderId="43" xfId="0" applyFont="1" applyBorder="1">
      <alignment vertical="center"/>
    </xf>
    <xf numFmtId="0" fontId="4" fillId="0" borderId="41" xfId="0" applyFont="1" applyBorder="1">
      <alignment vertical="center"/>
    </xf>
    <xf numFmtId="0" fontId="9" fillId="0" borderId="72" xfId="0" applyFont="1" applyBorder="1" applyAlignment="1">
      <alignment horizontal="left" vertical="center"/>
    </xf>
    <xf numFmtId="0" fontId="90" fillId="0" borderId="0" xfId="0" applyFont="1">
      <alignment vertical="center"/>
    </xf>
    <xf numFmtId="0" fontId="9" fillId="0" borderId="60" xfId="0" applyFont="1" applyBorder="1" applyAlignment="1">
      <alignment horizontal="center" vertical="center"/>
    </xf>
    <xf numFmtId="0" fontId="9" fillId="3" borderId="28" xfId="0" applyFont="1" applyFill="1" applyBorder="1" applyProtection="1">
      <alignment vertical="center"/>
      <protection locked="0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/>
    </xf>
    <xf numFmtId="0" fontId="0" fillId="24" borderId="0" xfId="0" applyFill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 applyAlignment="1">
      <alignment vertical="center" shrinkToFit="1"/>
    </xf>
    <xf numFmtId="0" fontId="9" fillId="10" borderId="16" xfId="0" applyFont="1" applyFill="1" applyBorder="1">
      <alignment vertical="center"/>
    </xf>
    <xf numFmtId="0" fontId="9" fillId="10" borderId="28" xfId="0" applyFont="1" applyFill="1" applyBorder="1" applyProtection="1">
      <alignment vertical="center"/>
      <protection locked="0"/>
    </xf>
    <xf numFmtId="0" fontId="45" fillId="0" borderId="27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84" fillId="0" borderId="0" xfId="0" applyFont="1" applyAlignment="1">
      <alignment horizontal="left" vertical="center" wrapText="1" indent="3"/>
    </xf>
    <xf numFmtId="0" fontId="82" fillId="0" borderId="0" xfId="0" applyFont="1" applyAlignment="1">
      <alignment horizontal="left" vertical="center" wrapText="1" indent="3"/>
    </xf>
    <xf numFmtId="0" fontId="84" fillId="0" borderId="2" xfId="0" applyFont="1" applyBorder="1" applyAlignment="1">
      <alignment horizontal="left" vertical="center" wrapText="1" indent="3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50" fillId="7" borderId="0" xfId="0" applyFont="1" applyFill="1" applyAlignment="1">
      <alignment horizontal="center" vertical="center" shrinkToFit="1"/>
    </xf>
    <xf numFmtId="0" fontId="83" fillId="0" borderId="0" xfId="0" applyFont="1" applyAlignment="1">
      <alignment horizontal="left" vertical="center" wrapText="1" indent="3"/>
    </xf>
    <xf numFmtId="0" fontId="23" fillId="7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indent="3"/>
    </xf>
    <xf numFmtId="0" fontId="85" fillId="0" borderId="0" xfId="0" applyFont="1" applyAlignment="1">
      <alignment horizontal="left" vertical="center" wrapText="1" indent="3"/>
    </xf>
    <xf numFmtId="0" fontId="15" fillId="0" borderId="0" xfId="0" applyFont="1" applyAlignment="1">
      <alignment horizontal="left" vertical="center" wrapText="1" indent="3"/>
    </xf>
    <xf numFmtId="0" fontId="9" fillId="10" borderId="0" xfId="0" applyFont="1" applyFill="1" applyAlignment="1">
      <alignment horizontal="left" vertical="center" indent="2"/>
    </xf>
    <xf numFmtId="0" fontId="9" fillId="10" borderId="1" xfId="0" applyFont="1" applyFill="1" applyBorder="1" applyAlignment="1">
      <alignment horizontal="left" vertical="center" indent="2"/>
    </xf>
    <xf numFmtId="0" fontId="5" fillId="2" borderId="4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shrinkToFit="1"/>
    </xf>
    <xf numFmtId="0" fontId="9" fillId="6" borderId="23" xfId="0" applyFont="1" applyFill="1" applyBorder="1" applyAlignment="1">
      <alignment horizontal="left" vertical="center" wrapText="1" indent="1"/>
    </xf>
    <xf numFmtId="0" fontId="9" fillId="6" borderId="8" xfId="0" applyFont="1" applyFill="1" applyBorder="1" applyAlignment="1">
      <alignment horizontal="left" vertical="center" wrapText="1" indent="1"/>
    </xf>
    <xf numFmtId="0" fontId="9" fillId="6" borderId="63" xfId="0" applyFont="1" applyFill="1" applyBorder="1" applyAlignment="1">
      <alignment horizontal="left" vertical="center" wrapText="1" indent="1"/>
    </xf>
    <xf numFmtId="0" fontId="9" fillId="6" borderId="62" xfId="0" applyFont="1" applyFill="1" applyBorder="1" applyAlignment="1">
      <alignment horizontal="left" vertical="center" wrapText="1" indent="1"/>
    </xf>
    <xf numFmtId="0" fontId="9" fillId="6" borderId="21" xfId="0" applyFont="1" applyFill="1" applyBorder="1" applyAlignment="1">
      <alignment horizontal="left" vertical="center" indent="1"/>
    </xf>
    <xf numFmtId="0" fontId="9" fillId="6" borderId="22" xfId="0" applyFont="1" applyFill="1" applyBorder="1" applyAlignment="1">
      <alignment horizontal="left" vertical="center" indent="1"/>
    </xf>
    <xf numFmtId="0" fontId="9" fillId="6" borderId="75" xfId="0" applyFont="1" applyFill="1" applyBorder="1" applyAlignment="1">
      <alignment horizontal="left" vertical="center" wrapText="1" indent="1"/>
    </xf>
    <xf numFmtId="0" fontId="9" fillId="6" borderId="76" xfId="0" applyFont="1" applyFill="1" applyBorder="1" applyAlignment="1">
      <alignment horizontal="left" vertical="center" indent="1"/>
    </xf>
    <xf numFmtId="0" fontId="9" fillId="8" borderId="0" xfId="0" applyFont="1" applyFill="1" applyAlignment="1">
      <alignment horizontal="left" vertical="center" wrapText="1"/>
    </xf>
    <xf numFmtId="0" fontId="9" fillId="8" borderId="60" xfId="0" applyFont="1" applyFill="1" applyBorder="1" applyAlignment="1">
      <alignment horizontal="left" vertical="center" wrapText="1"/>
    </xf>
    <xf numFmtId="0" fontId="9" fillId="10" borderId="43" xfId="0" applyFont="1" applyFill="1" applyBorder="1" applyAlignment="1">
      <alignment horizontal="left" vertical="center" indent="2"/>
    </xf>
    <xf numFmtId="0" fontId="9" fillId="10" borderId="64" xfId="0" applyFont="1" applyFill="1" applyBorder="1" applyAlignment="1">
      <alignment horizontal="left" vertical="center" indent="2"/>
    </xf>
    <xf numFmtId="0" fontId="9" fillId="6" borderId="21" xfId="0" applyFont="1" applyFill="1" applyBorder="1" applyAlignment="1">
      <alignment horizontal="left" vertical="center" wrapText="1" indent="1"/>
    </xf>
    <xf numFmtId="0" fontId="50" fillId="12" borderId="0" xfId="0" applyFont="1" applyFill="1" applyAlignment="1">
      <alignment horizontal="center" vertical="center" shrinkToFit="1"/>
    </xf>
    <xf numFmtId="0" fontId="23" fillId="1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left" vertical="center" indent="1"/>
    </xf>
    <xf numFmtId="0" fontId="9" fillId="0" borderId="204" xfId="0" applyFont="1" applyBorder="1" applyAlignment="1">
      <alignment horizontal="left" vertical="center" indent="1"/>
    </xf>
    <xf numFmtId="0" fontId="9" fillId="10" borderId="0" xfId="0" applyFont="1" applyFill="1" applyAlignment="1">
      <alignment horizontal="left" vertical="center" indent="1"/>
    </xf>
    <xf numFmtId="0" fontId="9" fillId="10" borderId="1" xfId="0" applyFont="1" applyFill="1" applyBorder="1" applyAlignment="1">
      <alignment horizontal="left" vertical="center" indent="1"/>
    </xf>
    <xf numFmtId="0" fontId="9" fillId="11" borderId="58" xfId="0" applyFont="1" applyFill="1" applyBorder="1" applyAlignment="1">
      <alignment horizontal="left" vertical="center" indent="1"/>
    </xf>
    <xf numFmtId="0" fontId="9" fillId="11" borderId="48" xfId="0" applyFont="1" applyFill="1" applyBorder="1" applyAlignment="1">
      <alignment horizontal="left" vertical="center" indent="1"/>
    </xf>
    <xf numFmtId="0" fontId="9" fillId="11" borderId="50" xfId="0" applyFont="1" applyFill="1" applyBorder="1" applyAlignment="1">
      <alignment horizontal="left" vertical="center" indent="1"/>
    </xf>
    <xf numFmtId="0" fontId="9" fillId="11" borderId="41" xfId="0" applyFont="1" applyFill="1" applyBorder="1" applyAlignment="1">
      <alignment horizontal="left" vertical="center" indent="1"/>
    </xf>
    <xf numFmtId="0" fontId="9" fillId="11" borderId="59" xfId="0" applyFont="1" applyFill="1" applyBorder="1" applyAlignment="1">
      <alignment horizontal="left" vertical="center" indent="1"/>
    </xf>
    <xf numFmtId="0" fontId="9" fillId="11" borderId="61" xfId="0" applyFont="1" applyFill="1" applyBorder="1" applyAlignment="1">
      <alignment horizontal="left" vertical="center" indent="1"/>
    </xf>
    <xf numFmtId="0" fontId="9" fillId="0" borderId="59" xfId="0" applyFont="1" applyBorder="1" applyAlignment="1">
      <alignment horizontal="left" vertical="center" indent="1"/>
    </xf>
    <xf numFmtId="0" fontId="9" fillId="0" borderId="7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9" fillId="6" borderId="23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9" fillId="6" borderId="76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6" borderId="27" xfId="0" applyFont="1" applyFill="1" applyBorder="1" applyAlignment="1">
      <alignment horizontal="left" vertical="center" indent="1"/>
    </xf>
    <xf numFmtId="0" fontId="9" fillId="6" borderId="34" xfId="0" applyFont="1" applyFill="1" applyBorder="1" applyAlignment="1">
      <alignment horizontal="left" vertical="center" indent="1"/>
    </xf>
    <xf numFmtId="0" fontId="9" fillId="6" borderId="58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righ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top" wrapText="1" indent="2"/>
    </xf>
    <xf numFmtId="0" fontId="7" fillId="0" borderId="0" xfId="0" applyFont="1" applyAlignment="1">
      <alignment horizontal="left" vertical="top" wrapText="1" indent="2"/>
    </xf>
    <xf numFmtId="0" fontId="7" fillId="0" borderId="48" xfId="0" applyFont="1" applyBorder="1" applyAlignment="1">
      <alignment horizontal="left" vertical="top" wrapText="1" indent="2"/>
    </xf>
    <xf numFmtId="0" fontId="9" fillId="5" borderId="67" xfId="0" applyFont="1" applyFill="1" applyBorder="1" applyAlignment="1">
      <alignment horizontal="left" vertical="center" wrapText="1" indent="2"/>
    </xf>
    <xf numFmtId="0" fontId="9" fillId="5" borderId="30" xfId="0" applyFont="1" applyFill="1" applyBorder="1" applyAlignment="1">
      <alignment horizontal="left" vertical="center" wrapText="1" indent="2"/>
    </xf>
    <xf numFmtId="0" fontId="9" fillId="5" borderId="75" xfId="0" applyFont="1" applyFill="1" applyBorder="1" applyAlignment="1">
      <alignment horizontal="left" vertical="center" indent="1"/>
    </xf>
    <xf numFmtId="0" fontId="9" fillId="5" borderId="76" xfId="0" applyFont="1" applyFill="1" applyBorder="1" applyAlignment="1">
      <alignment horizontal="left" vertical="center" indent="1"/>
    </xf>
    <xf numFmtId="0" fontId="9" fillId="5" borderId="21" xfId="0" applyFont="1" applyFill="1" applyBorder="1" applyAlignment="1">
      <alignment horizontal="left" vertical="center" indent="1"/>
    </xf>
    <xf numFmtId="0" fontId="9" fillId="5" borderId="22" xfId="0" applyFont="1" applyFill="1" applyBorder="1" applyAlignment="1">
      <alignment horizontal="left" vertical="center" indent="1"/>
    </xf>
    <xf numFmtId="0" fontId="9" fillId="6" borderId="65" xfId="0" applyFont="1" applyFill="1" applyBorder="1" applyAlignment="1">
      <alignment horizontal="right" vertical="center" shrinkToFit="1"/>
    </xf>
    <xf numFmtId="0" fontId="9" fillId="6" borderId="66" xfId="0" applyFont="1" applyFill="1" applyBorder="1" applyAlignment="1">
      <alignment horizontal="right" vertical="center" shrinkToFit="1"/>
    </xf>
    <xf numFmtId="0" fontId="7" fillId="0" borderId="50" xfId="0" applyFont="1" applyBorder="1" applyAlignment="1">
      <alignment horizontal="left" vertical="top" wrapText="1" indent="2"/>
    </xf>
    <xf numFmtId="0" fontId="7" fillId="0" borderId="43" xfId="0" applyFont="1" applyBorder="1" applyAlignment="1">
      <alignment horizontal="left" vertical="top" wrapText="1" indent="2"/>
    </xf>
    <xf numFmtId="0" fontId="7" fillId="0" borderId="41" xfId="0" applyFont="1" applyBorder="1" applyAlignment="1">
      <alignment horizontal="left" vertical="top" wrapText="1" indent="2"/>
    </xf>
    <xf numFmtId="58" fontId="81" fillId="24" borderId="59" xfId="0" applyNumberFormat="1" applyFont="1" applyFill="1" applyBorder="1" applyAlignment="1">
      <alignment horizontal="center" vertical="center" wrapText="1"/>
    </xf>
    <xf numFmtId="58" fontId="81" fillId="24" borderId="60" xfId="0" applyNumberFormat="1" applyFont="1" applyFill="1" applyBorder="1" applyAlignment="1">
      <alignment horizontal="center" vertical="center" wrapText="1"/>
    </xf>
    <xf numFmtId="0" fontId="81" fillId="24" borderId="58" xfId="0" applyFont="1" applyFill="1" applyBorder="1" applyAlignment="1">
      <alignment horizontal="left" vertical="center" wrapText="1"/>
    </xf>
    <xf numFmtId="0" fontId="81" fillId="24" borderId="0" xfId="0" applyFont="1" applyFill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7" fillId="24" borderId="50" xfId="0" applyFont="1" applyFill="1" applyBorder="1" applyAlignment="1">
      <alignment horizontal="left" vertical="center" wrapText="1"/>
    </xf>
    <xf numFmtId="0" fontId="77" fillId="24" borderId="43" xfId="0" applyFont="1" applyFill="1" applyBorder="1" applyAlignment="1">
      <alignment horizontal="left" vertical="center" wrapText="1"/>
    </xf>
    <xf numFmtId="0" fontId="77" fillId="24" borderId="41" xfId="0" applyFont="1" applyFill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wrapText="1" indent="2"/>
    </xf>
    <xf numFmtId="0" fontId="4" fillId="0" borderId="66" xfId="0" applyFont="1" applyBorder="1" applyAlignment="1">
      <alignment horizontal="left" vertical="center" wrapText="1" indent="2"/>
    </xf>
    <xf numFmtId="0" fontId="4" fillId="0" borderId="0" xfId="0" applyFont="1" applyAlignment="1">
      <alignment horizontal="center" vertical="center"/>
    </xf>
    <xf numFmtId="0" fontId="9" fillId="0" borderId="55" xfId="0" applyFont="1" applyBorder="1" applyAlignment="1">
      <alignment horizontal="left" vertical="center" indent="1"/>
    </xf>
    <xf numFmtId="0" fontId="9" fillId="0" borderId="56" xfId="0" applyFont="1" applyBorder="1" applyAlignment="1">
      <alignment horizontal="left" vertical="center" indent="1"/>
    </xf>
    <xf numFmtId="0" fontId="9" fillId="0" borderId="57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9" fillId="0" borderId="5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4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 indent="3"/>
    </xf>
    <xf numFmtId="0" fontId="9" fillId="0" borderId="48" xfId="0" applyFont="1" applyBorder="1" applyAlignment="1">
      <alignment horizontal="left" vertical="top" wrapText="1" indent="3"/>
    </xf>
    <xf numFmtId="0" fontId="9" fillId="0" borderId="58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48" xfId="0" applyFont="1" applyBorder="1" applyAlignment="1">
      <alignment horizontal="left" vertical="center" indent="1"/>
    </xf>
    <xf numFmtId="0" fontId="3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90" xfId="0" applyFont="1" applyBorder="1">
      <alignment vertical="center"/>
    </xf>
    <xf numFmtId="0" fontId="9" fillId="0" borderId="96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indent="1" shrinkToFit="1"/>
    </xf>
    <xf numFmtId="0" fontId="9" fillId="0" borderId="2" xfId="0" applyFont="1" applyBorder="1" applyAlignment="1">
      <alignment horizontal="left" vertical="center" indent="1" shrinkToFit="1"/>
    </xf>
    <xf numFmtId="0" fontId="9" fillId="0" borderId="8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8" fillId="0" borderId="2" xfId="1" applyFont="1" applyFill="1" applyBorder="1" applyAlignment="1" applyProtection="1">
      <alignment horizontal="left" vertical="center" indent="1"/>
    </xf>
    <xf numFmtId="0" fontId="28" fillId="0" borderId="2" xfId="0" applyFont="1" applyBorder="1" applyAlignment="1">
      <alignment horizontal="left" vertical="center" indent="1"/>
    </xf>
    <xf numFmtId="0" fontId="28" fillId="0" borderId="19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left" vertical="center" indent="1" shrinkToFit="1"/>
    </xf>
    <xf numFmtId="0" fontId="9" fillId="0" borderId="47" xfId="0" applyFont="1" applyBorder="1" applyAlignment="1">
      <alignment horizontal="left" vertical="center" indent="1" shrinkToFit="1"/>
    </xf>
    <xf numFmtId="0" fontId="9" fillId="0" borderId="53" xfId="0" applyFont="1" applyBorder="1" applyAlignment="1">
      <alignment horizontal="left" vertical="center" indent="1" shrinkToFit="1"/>
    </xf>
    <xf numFmtId="0" fontId="9" fillId="0" borderId="81" xfId="0" applyFont="1" applyBorder="1" applyAlignment="1">
      <alignment horizontal="left" vertical="center" indent="1" shrinkToFit="1"/>
    </xf>
    <xf numFmtId="0" fontId="9" fillId="0" borderId="81" xfId="0" applyFont="1" applyBorder="1" applyAlignment="1">
      <alignment horizontal="left" vertical="center" indent="1"/>
    </xf>
    <xf numFmtId="0" fontId="9" fillId="0" borderId="89" xfId="0" applyFont="1" applyBorder="1" applyAlignment="1">
      <alignment horizontal="left" vertical="center" indent="1"/>
    </xf>
    <xf numFmtId="0" fontId="9" fillId="0" borderId="60" xfId="0" applyFont="1" applyBorder="1" applyAlignment="1">
      <alignment horizontal="left" vertical="center" indent="1"/>
    </xf>
    <xf numFmtId="0" fontId="9" fillId="0" borderId="6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9" fillId="0" borderId="36" xfId="0" applyFont="1" applyBorder="1" applyAlignment="1">
      <alignment horizontal="left" vertical="center" indent="1"/>
    </xf>
    <xf numFmtId="0" fontId="9" fillId="0" borderId="92" xfId="0" applyFont="1" applyBorder="1" applyAlignment="1">
      <alignment horizontal="left" vertical="center" indent="1"/>
    </xf>
    <xf numFmtId="0" fontId="9" fillId="0" borderId="94" xfId="0" applyFont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30" fillId="0" borderId="87" xfId="0" applyFont="1" applyBorder="1" applyAlignment="1">
      <alignment horizontal="left" vertical="center" wrapText="1" indent="2"/>
    </xf>
    <xf numFmtId="0" fontId="30" fillId="0" borderId="4" xfId="0" applyFont="1" applyBorder="1" applyAlignment="1">
      <alignment horizontal="left" vertical="center" wrapText="1" indent="2"/>
    </xf>
    <xf numFmtId="0" fontId="30" fillId="0" borderId="88" xfId="0" applyFont="1" applyBorder="1" applyAlignment="1">
      <alignment horizontal="left" vertical="center" wrapText="1" indent="2"/>
    </xf>
    <xf numFmtId="0" fontId="30" fillId="0" borderId="50" xfId="0" applyFont="1" applyBorder="1" applyAlignment="1">
      <alignment horizontal="left" vertical="center" wrapText="1" indent="2"/>
    </xf>
    <xf numFmtId="0" fontId="30" fillId="0" borderId="43" xfId="0" applyFont="1" applyBorder="1" applyAlignment="1">
      <alignment horizontal="left" vertical="center" wrapText="1" indent="2"/>
    </xf>
    <xf numFmtId="0" fontId="30" fillId="0" borderId="41" xfId="0" applyFont="1" applyBorder="1" applyAlignment="1">
      <alignment horizontal="left" vertical="center" wrapText="1" indent="2"/>
    </xf>
    <xf numFmtId="0" fontId="9" fillId="0" borderId="59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48" xfId="0" applyFont="1" applyBorder="1">
      <alignment vertical="center"/>
    </xf>
    <xf numFmtId="0" fontId="9" fillId="0" borderId="93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129" xfId="0" applyFont="1" applyBorder="1">
      <alignment vertical="center"/>
    </xf>
    <xf numFmtId="0" fontId="9" fillId="0" borderId="59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 indent="1"/>
    </xf>
    <xf numFmtId="0" fontId="9" fillId="0" borderId="141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indent="1"/>
    </xf>
    <xf numFmtId="0" fontId="9" fillId="0" borderId="77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9" fillId="0" borderId="216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83" xfId="1" applyFont="1" applyFill="1" applyBorder="1" applyAlignment="1" applyProtection="1">
      <alignment horizontal="left" vertical="center" indent="1"/>
    </xf>
    <xf numFmtId="0" fontId="28" fillId="0" borderId="43" xfId="1" applyFont="1" applyFill="1" applyBorder="1" applyAlignment="1" applyProtection="1">
      <alignment horizontal="left" vertical="center" indent="1"/>
    </xf>
    <xf numFmtId="0" fontId="28" fillId="0" borderId="128" xfId="1" applyFont="1" applyFill="1" applyBorder="1" applyAlignment="1" applyProtection="1">
      <alignment horizontal="left" vertical="center" indent="1"/>
    </xf>
    <xf numFmtId="0" fontId="9" fillId="0" borderId="6" xfId="0" applyFont="1" applyBorder="1" applyAlignment="1">
      <alignment horizontal="left" vertical="center" indent="1" justifyLastLine="1"/>
    </xf>
    <xf numFmtId="0" fontId="9" fillId="0" borderId="4" xfId="0" applyFont="1" applyBorder="1" applyAlignment="1">
      <alignment horizontal="left" vertical="center" indent="1" justifyLastLine="1"/>
    </xf>
    <xf numFmtId="0" fontId="9" fillId="0" borderId="139" xfId="0" applyFont="1" applyBorder="1" applyAlignment="1">
      <alignment horizontal="left" vertical="center" indent="1" justifyLastLine="1"/>
    </xf>
    <xf numFmtId="0" fontId="9" fillId="0" borderId="18" xfId="0" applyFont="1" applyBorder="1" applyAlignment="1">
      <alignment horizontal="left" vertical="center" indent="1" justifyLastLine="1"/>
    </xf>
    <xf numFmtId="0" fontId="9" fillId="0" borderId="2" xfId="0" applyFont="1" applyBorder="1" applyAlignment="1">
      <alignment horizontal="left" vertical="center" indent="1" justifyLastLine="1"/>
    </xf>
    <xf numFmtId="0" fontId="9" fillId="0" borderId="140" xfId="0" applyFont="1" applyBorder="1" applyAlignment="1">
      <alignment horizontal="left" vertical="center" indent="1" justifyLastLine="1"/>
    </xf>
    <xf numFmtId="0" fontId="9" fillId="0" borderId="43" xfId="0" applyFont="1" applyBorder="1" applyAlignment="1">
      <alignment horizontal="left" vertical="center" wrapText="1" indent="3"/>
    </xf>
    <xf numFmtId="0" fontId="9" fillId="0" borderId="41" xfId="0" applyFont="1" applyBorder="1" applyAlignment="1">
      <alignment horizontal="left" vertical="center" wrapText="1" indent="3"/>
    </xf>
    <xf numFmtId="0" fontId="1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justify" vertical="center"/>
    </xf>
    <xf numFmtId="0" fontId="4" fillId="0" borderId="48" xfId="0" applyFont="1" applyBorder="1">
      <alignment vertical="center"/>
    </xf>
    <xf numFmtId="0" fontId="9" fillId="0" borderId="6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83" xfId="0" applyFont="1" applyBorder="1" applyAlignment="1">
      <alignment horizontal="left" vertical="center" indent="1"/>
    </xf>
    <xf numFmtId="0" fontId="9" fillId="0" borderId="64" xfId="0" applyFont="1" applyBorder="1" applyAlignment="1">
      <alignment horizontal="left" vertical="center" indent="1"/>
    </xf>
    <xf numFmtId="0" fontId="9" fillId="0" borderId="58" xfId="0" applyFont="1" applyBorder="1" applyAlignment="1">
      <alignment horizontal="center" vertical="center" wrapText="1" justifyLastLine="1"/>
    </xf>
    <xf numFmtId="0" fontId="9" fillId="0" borderId="0" xfId="0" applyFont="1" applyAlignment="1">
      <alignment horizontal="center" vertical="center" wrapText="1" justifyLastLine="1"/>
    </xf>
    <xf numFmtId="0" fontId="9" fillId="0" borderId="1" xfId="0" applyFont="1" applyBorder="1" applyAlignment="1">
      <alignment horizontal="center" vertical="center" wrapText="1" justifyLastLine="1"/>
    </xf>
    <xf numFmtId="0" fontId="9" fillId="0" borderId="85" xfId="0" applyFont="1" applyBorder="1" applyAlignment="1">
      <alignment horizontal="center" vertical="center" wrapText="1" justifyLastLine="1"/>
    </xf>
    <xf numFmtId="0" fontId="9" fillId="0" borderId="2" xfId="0" applyFont="1" applyBorder="1" applyAlignment="1">
      <alignment horizontal="center" vertical="center" wrapText="1" justifyLastLine="1"/>
    </xf>
    <xf numFmtId="0" fontId="9" fillId="0" borderId="3" xfId="0" applyFont="1" applyBorder="1" applyAlignment="1">
      <alignment horizontal="center" vertical="center" wrapText="1" justifyLastLine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justifyLastLine="1"/>
    </xf>
    <xf numFmtId="0" fontId="9" fillId="0" borderId="56" xfId="0" applyFont="1" applyBorder="1" applyAlignment="1">
      <alignment horizontal="center" vertical="center" wrapText="1" justifyLastLine="1"/>
    </xf>
    <xf numFmtId="0" fontId="9" fillId="0" borderId="57" xfId="0" applyFont="1" applyBorder="1" applyAlignment="1">
      <alignment horizontal="center" vertical="center" wrapText="1" justifyLastLine="1"/>
    </xf>
    <xf numFmtId="0" fontId="9" fillId="0" borderId="84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204" xfId="0" applyFont="1" applyBorder="1" applyAlignment="1">
      <alignment horizontal="center" vertical="center" shrinkToFit="1"/>
    </xf>
    <xf numFmtId="0" fontId="9" fillId="0" borderId="205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204" xfId="0" applyFont="1" applyBorder="1" applyAlignment="1">
      <alignment horizontal="center" vertical="center"/>
    </xf>
    <xf numFmtId="0" fontId="9" fillId="0" borderId="205" xfId="0" applyFont="1" applyBorder="1" applyAlignment="1">
      <alignment horizontal="center" vertical="center"/>
    </xf>
    <xf numFmtId="0" fontId="9" fillId="0" borderId="20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0" borderId="94" xfId="0" applyFont="1" applyBorder="1" applyAlignment="1">
      <alignment horizontal="left" vertical="center"/>
    </xf>
    <xf numFmtId="0" fontId="9" fillId="0" borderId="213" xfId="0" applyFont="1" applyBorder="1" applyAlignment="1">
      <alignment horizontal="left" vertical="center"/>
    </xf>
    <xf numFmtId="0" fontId="9" fillId="0" borderId="214" xfId="0" applyFont="1" applyBorder="1" applyAlignment="1">
      <alignment horizontal="left" vertical="center"/>
    </xf>
    <xf numFmtId="0" fontId="9" fillId="0" borderId="2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left" vertical="center" indent="1"/>
    </xf>
    <xf numFmtId="0" fontId="9" fillId="0" borderId="86" xfId="0" applyFont="1" applyBorder="1" applyAlignment="1">
      <alignment horizontal="center" vertical="center" wrapText="1" justifyLastLine="1"/>
    </xf>
    <xf numFmtId="0" fontId="9" fillId="0" borderId="81" xfId="0" applyFont="1" applyBorder="1" applyAlignment="1">
      <alignment horizontal="center" vertical="center" wrapText="1" justifyLastLine="1"/>
    </xf>
    <xf numFmtId="0" fontId="9" fillId="0" borderId="82" xfId="0" applyFont="1" applyBorder="1" applyAlignment="1">
      <alignment horizontal="center" vertical="center" wrapText="1" justifyLastLine="1"/>
    </xf>
    <xf numFmtId="0" fontId="9" fillId="0" borderId="78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left" vertical="center"/>
    </xf>
    <xf numFmtId="0" fontId="32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58" fontId="32" fillId="0" borderId="0" xfId="0" applyNumberFormat="1" applyFont="1" applyAlignment="1">
      <alignment horizontal="center" vertical="center"/>
    </xf>
    <xf numFmtId="0" fontId="26" fillId="19" borderId="0" xfId="0" applyFont="1" applyFill="1" applyAlignment="1">
      <alignment horizontal="center" vertical="center" shrinkToFit="1"/>
    </xf>
    <xf numFmtId="0" fontId="78" fillId="19" borderId="0" xfId="0" applyFont="1" applyFill="1" applyAlignment="1">
      <alignment horizontal="center" vertical="center" shrinkToFit="1"/>
    </xf>
    <xf numFmtId="181" fontId="32" fillId="19" borderId="0" xfId="0" applyNumberFormat="1" applyFont="1" applyFill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71" xfId="0" applyFont="1" applyBorder="1" applyAlignment="1">
      <alignment horizontal="center" vertical="center"/>
    </xf>
    <xf numFmtId="0" fontId="80" fillId="0" borderId="204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78" fillId="0" borderId="7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66" xfId="0" applyFont="1" applyBorder="1" applyAlignment="1">
      <alignment horizontal="left" vertical="center" wrapText="1" indent="1"/>
    </xf>
    <xf numFmtId="0" fontId="38" fillId="0" borderId="2" xfId="0" applyFont="1" applyBorder="1" applyAlignment="1">
      <alignment horizontal="left" vertical="center"/>
    </xf>
    <xf numFmtId="0" fontId="9" fillId="15" borderId="63" xfId="0" applyFont="1" applyFill="1" applyBorder="1" applyAlignment="1">
      <alignment horizontal="left" vertical="center" indent="2"/>
    </xf>
    <xf numFmtId="0" fontId="9" fillId="15" borderId="62" xfId="0" applyFont="1" applyFill="1" applyBorder="1" applyAlignment="1">
      <alignment horizontal="left" vertical="center" indent="2"/>
    </xf>
    <xf numFmtId="0" fontId="9" fillId="15" borderId="63" xfId="0" applyFont="1" applyFill="1" applyBorder="1" applyAlignment="1">
      <alignment horizontal="left" vertical="center" indent="3"/>
    </xf>
    <xf numFmtId="0" fontId="9" fillId="15" borderId="62" xfId="0" applyFont="1" applyFill="1" applyBorder="1" applyAlignment="1">
      <alignment horizontal="left" vertical="center" indent="3"/>
    </xf>
    <xf numFmtId="0" fontId="9" fillId="18" borderId="67" xfId="0" applyFont="1" applyFill="1" applyBorder="1" applyAlignment="1">
      <alignment horizontal="left" vertical="center" wrapText="1"/>
    </xf>
    <xf numFmtId="0" fontId="9" fillId="18" borderId="95" xfId="0" applyFont="1" applyFill="1" applyBorder="1" applyAlignment="1">
      <alignment horizontal="left" vertical="center"/>
    </xf>
    <xf numFmtId="0" fontId="9" fillId="18" borderId="30" xfId="0" applyFont="1" applyFill="1" applyBorder="1" applyAlignment="1">
      <alignment horizontal="left" vertical="center"/>
    </xf>
    <xf numFmtId="0" fontId="9" fillId="18" borderId="14" xfId="0" applyFont="1" applyFill="1" applyBorder="1" applyAlignment="1">
      <alignment horizontal="center" vertical="center" wrapText="1"/>
    </xf>
    <xf numFmtId="0" fontId="9" fillId="18" borderId="49" xfId="0" applyFont="1" applyFill="1" applyBorder="1" applyAlignment="1">
      <alignment horizontal="center" vertical="center"/>
    </xf>
    <xf numFmtId="0" fontId="9" fillId="18" borderId="29" xfId="0" applyFont="1" applyFill="1" applyBorder="1" applyAlignment="1">
      <alignment horizontal="center" vertical="center"/>
    </xf>
    <xf numFmtId="0" fontId="9" fillId="14" borderId="63" xfId="0" applyFont="1" applyFill="1" applyBorder="1" applyAlignment="1">
      <alignment horizontal="left" vertical="center" indent="2"/>
    </xf>
    <xf numFmtId="0" fontId="9" fillId="14" borderId="62" xfId="0" applyFont="1" applyFill="1" applyBorder="1" applyAlignment="1">
      <alignment horizontal="left" vertical="center" indent="2"/>
    </xf>
    <xf numFmtId="0" fontId="9" fillId="14" borderId="63" xfId="0" applyFont="1" applyFill="1" applyBorder="1" applyAlignment="1">
      <alignment horizontal="left" vertical="center" indent="3"/>
    </xf>
    <xf numFmtId="0" fontId="9" fillId="14" borderId="62" xfId="0" applyFont="1" applyFill="1" applyBorder="1" applyAlignment="1">
      <alignment horizontal="left" vertical="center" indent="3"/>
    </xf>
    <xf numFmtId="0" fontId="9" fillId="14" borderId="68" xfId="0" applyFont="1" applyFill="1" applyBorder="1" applyAlignment="1">
      <alignment horizontal="left" vertical="center" indent="1"/>
    </xf>
    <xf numFmtId="0" fontId="9" fillId="14" borderId="69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9" fillId="14" borderId="59" xfId="0" applyFont="1" applyFill="1" applyBorder="1" applyAlignment="1">
      <alignment horizontal="left" vertical="center" indent="1"/>
    </xf>
    <xf numFmtId="0" fontId="9" fillId="14" borderId="70" xfId="0" applyFont="1" applyFill="1" applyBorder="1" applyAlignment="1">
      <alignment horizontal="left" vertical="center" indent="1"/>
    </xf>
    <xf numFmtId="0" fontId="9" fillId="14" borderId="65" xfId="0" applyFont="1" applyFill="1" applyBorder="1" applyAlignment="1">
      <alignment horizontal="left" vertical="center" indent="2"/>
    </xf>
    <xf numFmtId="0" fontId="9" fillId="14" borderId="66" xfId="0" applyFont="1" applyFill="1" applyBorder="1" applyAlignment="1">
      <alignment horizontal="left" vertical="center" indent="2"/>
    </xf>
    <xf numFmtId="0" fontId="9" fillId="14" borderId="73" xfId="0" applyFont="1" applyFill="1" applyBorder="1" applyAlignment="1">
      <alignment horizontal="left" vertical="center" indent="1"/>
    </xf>
    <xf numFmtId="0" fontId="9" fillId="14" borderId="74" xfId="0" applyFont="1" applyFill="1" applyBorder="1" applyAlignment="1">
      <alignment horizontal="left" vertical="center" indent="1"/>
    </xf>
    <xf numFmtId="0" fontId="9" fillId="15" borderId="68" xfId="0" applyFont="1" applyFill="1" applyBorder="1" applyAlignment="1">
      <alignment horizontal="left" vertical="center" indent="1"/>
    </xf>
    <xf numFmtId="0" fontId="9" fillId="15" borderId="69" xfId="0" applyFont="1" applyFill="1" applyBorder="1" applyAlignment="1">
      <alignment horizontal="left" vertical="center" indent="1"/>
    </xf>
    <xf numFmtId="0" fontId="9" fillId="21" borderId="14" xfId="0" applyFont="1" applyFill="1" applyBorder="1" applyAlignment="1">
      <alignment horizontal="center" vertical="center" wrapText="1"/>
    </xf>
    <xf numFmtId="0" fontId="9" fillId="21" borderId="49" xfId="0" applyFont="1" applyFill="1" applyBorder="1" applyAlignment="1">
      <alignment horizontal="center" vertical="center"/>
    </xf>
    <xf numFmtId="0" fontId="9" fillId="21" borderId="29" xfId="0" applyFont="1" applyFill="1" applyBorder="1" applyAlignment="1">
      <alignment horizontal="center" vertical="center"/>
    </xf>
    <xf numFmtId="0" fontId="9" fillId="21" borderId="67" xfId="0" applyFont="1" applyFill="1" applyBorder="1" applyAlignment="1">
      <alignment horizontal="left" vertical="center" wrapText="1"/>
    </xf>
    <xf numFmtId="0" fontId="9" fillId="21" borderId="95" xfId="0" applyFont="1" applyFill="1" applyBorder="1" applyAlignment="1">
      <alignment horizontal="left" vertical="center"/>
    </xf>
    <xf numFmtId="0" fontId="9" fillId="21" borderId="30" xfId="0" applyFont="1" applyFill="1" applyBorder="1" applyAlignment="1">
      <alignment horizontal="left" vertical="center"/>
    </xf>
    <xf numFmtId="0" fontId="50" fillId="13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14" borderId="65" xfId="0" applyFont="1" applyFill="1" applyBorder="1" applyAlignment="1">
      <alignment horizontal="left" vertical="center" indent="1"/>
    </xf>
    <xf numFmtId="0" fontId="9" fillId="14" borderId="66" xfId="0" applyFont="1" applyFill="1" applyBorder="1" applyAlignment="1">
      <alignment horizontal="left" vertical="center" indent="1"/>
    </xf>
    <xf numFmtId="0" fontId="9" fillId="15" borderId="65" xfId="0" applyFont="1" applyFill="1" applyBorder="1" applyAlignment="1">
      <alignment horizontal="left" vertical="center" indent="1"/>
    </xf>
    <xf numFmtId="0" fontId="9" fillId="15" borderId="66" xfId="0" applyFont="1" applyFill="1" applyBorder="1" applyAlignment="1">
      <alignment horizontal="left" vertical="center" indent="1"/>
    </xf>
    <xf numFmtId="0" fontId="9" fillId="14" borderId="85" xfId="0" applyFont="1" applyFill="1" applyBorder="1" applyAlignment="1">
      <alignment horizontal="left" vertical="center" indent="2"/>
    </xf>
    <xf numFmtId="0" fontId="9" fillId="14" borderId="3" xfId="0" applyFont="1" applyFill="1" applyBorder="1" applyAlignment="1">
      <alignment horizontal="left" vertical="center" indent="2"/>
    </xf>
    <xf numFmtId="0" fontId="9" fillId="15" borderId="58" xfId="0" applyFont="1" applyFill="1" applyBorder="1" applyAlignment="1">
      <alignment horizontal="left" vertical="center" indent="1"/>
    </xf>
    <xf numFmtId="0" fontId="9" fillId="15" borderId="1" xfId="0" applyFont="1" applyFill="1" applyBorder="1" applyAlignment="1">
      <alignment horizontal="left" vertical="center" indent="1"/>
    </xf>
    <xf numFmtId="0" fontId="9" fillId="15" borderId="73" xfId="0" applyFont="1" applyFill="1" applyBorder="1" applyAlignment="1">
      <alignment horizontal="left" vertical="center" indent="2"/>
    </xf>
    <xf numFmtId="0" fontId="9" fillId="15" borderId="74" xfId="0" applyFont="1" applyFill="1" applyBorder="1" applyAlignment="1">
      <alignment horizontal="left" vertical="center" indent="2"/>
    </xf>
    <xf numFmtId="58" fontId="5" fillId="26" borderId="59" xfId="0" applyNumberFormat="1" applyFont="1" applyFill="1" applyBorder="1" applyAlignment="1">
      <alignment horizontal="center" vertical="center" wrapText="1"/>
    </xf>
    <xf numFmtId="0" fontId="5" fillId="26" borderId="60" xfId="0" applyFont="1" applyFill="1" applyBorder="1" applyAlignment="1">
      <alignment horizontal="center" vertical="center" wrapText="1"/>
    </xf>
    <xf numFmtId="0" fontId="5" fillId="26" borderId="50" xfId="0" applyFont="1" applyFill="1" applyBorder="1" applyAlignment="1">
      <alignment horizontal="left" vertical="center" wrapText="1" indent="1"/>
    </xf>
    <xf numFmtId="0" fontId="14" fillId="26" borderId="43" xfId="0" applyFont="1" applyFill="1" applyBorder="1" applyAlignment="1">
      <alignment horizontal="left" vertical="center" wrapText="1" indent="1"/>
    </xf>
    <xf numFmtId="0" fontId="14" fillId="26" borderId="41" xfId="0" applyFont="1" applyFill="1" applyBorder="1" applyAlignment="1">
      <alignment horizontal="left" vertical="center" wrapText="1" indent="1"/>
    </xf>
    <xf numFmtId="0" fontId="7" fillId="3" borderId="20" xfId="0" applyFont="1" applyFill="1" applyBorder="1" applyAlignment="1">
      <alignment horizontal="left" vertical="top" wrapText="1"/>
    </xf>
    <xf numFmtId="0" fontId="7" fillId="3" borderId="71" xfId="0" applyFont="1" applyFill="1" applyBorder="1" applyAlignment="1">
      <alignment horizontal="left" vertical="top" wrapText="1"/>
    </xf>
    <xf numFmtId="0" fontId="7" fillId="3" borderId="72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71" xfId="0" applyFont="1" applyBorder="1" applyAlignment="1">
      <alignment horizontal="left" vertical="top" wrapText="1"/>
    </xf>
    <xf numFmtId="0" fontId="12" fillId="0" borderId="72" xfId="0" applyFont="1" applyBorder="1" applyAlignment="1">
      <alignment horizontal="left" vertical="top" wrapText="1"/>
    </xf>
    <xf numFmtId="0" fontId="44" fillId="0" borderId="71" xfId="0" applyFont="1" applyBorder="1" applyAlignment="1">
      <alignment horizontal="left" vertical="center" shrinkToFit="1"/>
    </xf>
    <xf numFmtId="0" fontId="52" fillId="0" borderId="142" xfId="0" applyFont="1" applyBorder="1" applyAlignment="1">
      <alignment horizontal="left" vertical="center" indent="1"/>
    </xf>
    <xf numFmtId="0" fontId="52" fillId="0" borderId="38" xfId="0" applyFont="1" applyBorder="1" applyAlignment="1">
      <alignment horizontal="left" vertical="center" indent="1"/>
    </xf>
    <xf numFmtId="0" fontId="52" fillId="0" borderId="69" xfId="0" applyFont="1" applyBorder="1" applyAlignment="1">
      <alignment horizontal="left" vertical="center" indent="1"/>
    </xf>
    <xf numFmtId="0" fontId="45" fillId="0" borderId="52" xfId="0" applyFont="1" applyBorder="1" applyAlignment="1">
      <alignment horizontal="left" vertical="center" indent="1" shrinkToFit="1"/>
    </xf>
    <xf numFmtId="0" fontId="45" fillId="0" borderId="11" xfId="0" applyFont="1" applyBorder="1" applyAlignment="1">
      <alignment horizontal="left" vertical="center" indent="1" shrinkToFit="1"/>
    </xf>
    <xf numFmtId="0" fontId="45" fillId="0" borderId="65" xfId="0" applyFont="1" applyBorder="1" applyAlignment="1">
      <alignment horizontal="center" vertical="center" wrapText="1"/>
    </xf>
    <xf numFmtId="0" fontId="45" fillId="0" borderId="85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left" vertical="center" indent="1" shrinkToFit="1"/>
    </xf>
    <xf numFmtId="0" fontId="45" fillId="0" borderId="0" xfId="0" applyFont="1" applyAlignment="1">
      <alignment horizontal="left" vertical="center" indent="1" shrinkToFit="1"/>
    </xf>
    <xf numFmtId="0" fontId="45" fillId="0" borderId="61" xfId="0" applyFont="1" applyBorder="1" applyAlignment="1">
      <alignment horizontal="left" vertical="center" indent="1" shrinkToFit="1"/>
    </xf>
    <xf numFmtId="0" fontId="45" fillId="0" borderId="131" xfId="0" applyFont="1" applyBorder="1" applyAlignment="1">
      <alignment horizontal="left" vertical="center" indent="1" shrinkToFit="1"/>
    </xf>
    <xf numFmtId="0" fontId="45" fillId="0" borderId="132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/>
    </xf>
    <xf numFmtId="0" fontId="45" fillId="0" borderId="142" xfId="0" applyFont="1" applyBorder="1" applyAlignment="1">
      <alignment horizontal="left" vertical="center" indent="1" shrinkToFit="1"/>
    </xf>
    <xf numFmtId="0" fontId="45" fillId="0" borderId="69" xfId="0" applyFont="1" applyBorder="1" applyAlignment="1">
      <alignment horizontal="left" vertical="center" indent="1" shrinkToFit="1"/>
    </xf>
    <xf numFmtId="0" fontId="45" fillId="0" borderId="13" xfId="0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45" fillId="0" borderId="45" xfId="0" applyFont="1" applyBorder="1" applyAlignment="1">
      <alignment horizontal="center" vertical="center" shrinkToFit="1"/>
    </xf>
    <xf numFmtId="0" fontId="46" fillId="0" borderId="205" xfId="0" applyFont="1" applyBorder="1" applyAlignment="1">
      <alignment horizontal="left" vertical="center" indent="1"/>
    </xf>
    <xf numFmtId="0" fontId="46" fillId="0" borderId="204" xfId="0" applyFont="1" applyBorder="1" applyAlignment="1">
      <alignment horizontal="left" vertical="center" indent="1"/>
    </xf>
    <xf numFmtId="0" fontId="46" fillId="0" borderId="72" xfId="0" applyFont="1" applyBorder="1" applyAlignment="1">
      <alignment horizontal="left" vertical="center" indent="1"/>
    </xf>
    <xf numFmtId="0" fontId="46" fillId="0" borderId="37" xfId="0" applyFont="1" applyBorder="1" applyAlignment="1">
      <alignment horizontal="left" vertical="center" indent="1"/>
    </xf>
    <xf numFmtId="0" fontId="46" fillId="0" borderId="130" xfId="0" applyFont="1" applyBorder="1" applyAlignment="1">
      <alignment horizontal="left" vertical="center" indent="1"/>
    </xf>
    <xf numFmtId="0" fontId="46" fillId="0" borderId="83" xfId="0" applyFont="1" applyBorder="1" applyAlignment="1">
      <alignment horizontal="left" vertical="center" indent="1"/>
    </xf>
    <xf numFmtId="0" fontId="46" fillId="0" borderId="41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9" borderId="0" xfId="0" applyFill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178" fontId="69" fillId="17" borderId="59" xfId="4" applyNumberFormat="1" applyFont="1" applyFill="1" applyBorder="1" applyAlignment="1">
      <alignment horizontal="center" vertical="center" wrapText="1"/>
    </xf>
    <xf numFmtId="178" fontId="69" fillId="17" borderId="70" xfId="4" applyNumberFormat="1" applyFont="1" applyFill="1" applyBorder="1" applyAlignment="1">
      <alignment horizontal="center" vertical="center" wrapText="1"/>
    </xf>
    <xf numFmtId="178" fontId="69" fillId="17" borderId="58" xfId="4" applyNumberFormat="1" applyFont="1" applyFill="1" applyBorder="1" applyAlignment="1">
      <alignment horizontal="center" vertical="center" wrapText="1"/>
    </xf>
    <xf numFmtId="178" fontId="69" fillId="17" borderId="1" xfId="4" applyNumberFormat="1" applyFont="1" applyFill="1" applyBorder="1" applyAlignment="1">
      <alignment horizontal="center" vertical="center" wrapText="1"/>
    </xf>
    <xf numFmtId="178" fontId="69" fillId="17" borderId="50" xfId="4" applyNumberFormat="1" applyFont="1" applyFill="1" applyBorder="1" applyAlignment="1">
      <alignment horizontal="center" vertical="center" wrapText="1"/>
    </xf>
    <xf numFmtId="178" fontId="69" fillId="17" borderId="64" xfId="4" applyNumberFormat="1" applyFont="1" applyFill="1" applyBorder="1" applyAlignment="1">
      <alignment horizontal="center" vertical="center" wrapText="1"/>
    </xf>
    <xf numFmtId="178" fontId="68" fillId="17" borderId="142" xfId="4" applyNumberFormat="1" applyFont="1" applyFill="1" applyBorder="1" applyAlignment="1">
      <alignment horizontal="center" vertical="center"/>
    </xf>
    <xf numFmtId="178" fontId="68" fillId="17" borderId="38" xfId="4" applyNumberFormat="1" applyFont="1" applyFill="1" applyBorder="1" applyAlignment="1">
      <alignment horizontal="center" vertical="center"/>
    </xf>
    <xf numFmtId="178" fontId="69" fillId="17" borderId="80" xfId="4" applyNumberFormat="1" applyFont="1" applyFill="1" applyBorder="1" applyAlignment="1">
      <alignment horizontal="center" vertical="center"/>
    </xf>
    <xf numFmtId="178" fontId="69" fillId="17" borderId="60" xfId="4" applyNumberFormat="1" applyFont="1" applyFill="1" applyBorder="1" applyAlignment="1">
      <alignment horizontal="center" vertical="center"/>
    </xf>
    <xf numFmtId="178" fontId="69" fillId="17" borderId="61" xfId="4" applyNumberFormat="1" applyFont="1" applyFill="1" applyBorder="1" applyAlignment="1">
      <alignment horizontal="center" vertical="center"/>
    </xf>
    <xf numFmtId="178" fontId="68" fillId="17" borderId="13" xfId="4" applyNumberFormat="1" applyFont="1" applyFill="1" applyBorder="1" applyAlignment="1">
      <alignment horizontal="center" vertical="center"/>
    </xf>
    <xf numFmtId="178" fontId="68" fillId="17" borderId="10" xfId="4" applyNumberFormat="1" applyFont="1" applyFill="1" applyBorder="1" applyAlignment="1">
      <alignment horizontal="center" vertical="center"/>
    </xf>
    <xf numFmtId="179" fontId="68" fillId="17" borderId="18" xfId="4" applyNumberFormat="1" applyFont="1" applyFill="1" applyBorder="1" applyAlignment="1">
      <alignment horizontal="center" vertical="center"/>
    </xf>
    <xf numFmtId="179" fontId="68" fillId="17" borderId="2" xfId="4" applyNumberFormat="1" applyFont="1" applyFill="1" applyBorder="1" applyAlignment="1">
      <alignment horizontal="center" vertical="center"/>
    </xf>
    <xf numFmtId="179" fontId="68" fillId="17" borderId="19" xfId="4" applyNumberFormat="1" applyFont="1" applyFill="1" applyBorder="1" applyAlignment="1">
      <alignment horizontal="center" vertical="center"/>
    </xf>
    <xf numFmtId="179" fontId="68" fillId="17" borderId="8" xfId="4" applyNumberFormat="1" applyFont="1" applyFill="1" applyBorder="1" applyAlignment="1">
      <alignment horizontal="center" vertical="center"/>
    </xf>
    <xf numFmtId="179" fontId="68" fillId="17" borderId="9" xfId="4" applyNumberFormat="1" applyFont="1" applyFill="1" applyBorder="1" applyAlignment="1">
      <alignment horizontal="center" vertical="center"/>
    </xf>
    <xf numFmtId="178" fontId="68" fillId="17" borderId="13" xfId="4" applyNumberFormat="1" applyFont="1" applyFill="1" applyBorder="1" applyAlignment="1">
      <alignment horizontal="left" vertical="center"/>
    </xf>
    <xf numFmtId="178" fontId="68" fillId="17" borderId="10" xfId="4" applyNumberFormat="1" applyFont="1" applyFill="1" applyBorder="1" applyAlignment="1">
      <alignment horizontal="left" vertical="center"/>
    </xf>
    <xf numFmtId="178" fontId="68" fillId="17" borderId="93" xfId="4" applyNumberFormat="1" applyFont="1" applyFill="1" applyBorder="1" applyAlignment="1">
      <alignment horizontal="center" vertical="center" shrinkToFit="1"/>
    </xf>
    <xf numFmtId="178" fontId="68" fillId="17" borderId="90" xfId="4" applyNumberFormat="1" applyFont="1" applyFill="1" applyBorder="1" applyAlignment="1">
      <alignment horizontal="center" vertical="center" shrinkToFit="1"/>
    </xf>
    <xf numFmtId="178" fontId="68" fillId="17" borderId="91" xfId="4" applyNumberFormat="1" applyFont="1" applyFill="1" applyBorder="1" applyAlignment="1">
      <alignment horizontal="center" vertical="center" shrinkToFit="1"/>
    </xf>
    <xf numFmtId="178" fontId="68" fillId="17" borderId="13" xfId="4" applyNumberFormat="1" applyFont="1" applyFill="1" applyBorder="1" applyAlignment="1">
      <alignment horizontal="center" vertical="center" shrinkToFit="1"/>
    </xf>
    <xf numFmtId="178" fontId="68" fillId="17" borderId="10" xfId="4" applyNumberFormat="1" applyFont="1" applyFill="1" applyBorder="1" applyAlignment="1">
      <alignment horizontal="center" vertical="center" shrinkToFit="1"/>
    </xf>
    <xf numFmtId="178" fontId="68" fillId="17" borderId="45" xfId="4" applyNumberFormat="1" applyFont="1" applyFill="1" applyBorder="1" applyAlignment="1">
      <alignment horizontal="center" vertical="center" shrinkToFit="1"/>
    </xf>
    <xf numFmtId="178" fontId="68" fillId="17" borderId="62" xfId="4" applyNumberFormat="1" applyFont="1" applyFill="1" applyBorder="1" applyAlignment="1">
      <alignment horizontal="center" vertical="center" shrinkToFit="1"/>
    </xf>
    <xf numFmtId="178" fontId="69" fillId="17" borderId="66" xfId="4" applyNumberFormat="1" applyFont="1" applyFill="1" applyBorder="1" applyAlignment="1">
      <alignment horizontal="center" vertical="center" textRotation="255" shrinkToFit="1"/>
    </xf>
    <xf numFmtId="178" fontId="69" fillId="17" borderId="1" xfId="4" applyNumberFormat="1" applyFont="1" applyFill="1" applyBorder="1" applyAlignment="1">
      <alignment horizontal="center" vertical="center" textRotation="255" shrinkToFit="1"/>
    </xf>
    <xf numFmtId="178" fontId="69" fillId="17" borderId="3" xfId="4" applyNumberFormat="1" applyFont="1" applyFill="1" applyBorder="1" applyAlignment="1">
      <alignment horizontal="center" vertical="center" textRotation="255" shrinkToFit="1"/>
    </xf>
    <xf numFmtId="178" fontId="68" fillId="17" borderId="62" xfId="4" applyNumberFormat="1" applyFont="1" applyFill="1" applyBorder="1" applyAlignment="1">
      <alignment horizontal="left" vertical="center"/>
    </xf>
    <xf numFmtId="179" fontId="68" fillId="17" borderId="13" xfId="4" applyNumberFormat="1" applyFont="1" applyFill="1" applyBorder="1" applyAlignment="1">
      <alignment horizontal="center" vertical="center"/>
    </xf>
    <xf numFmtId="179" fontId="68" fillId="17" borderId="10" xfId="4" applyNumberFormat="1" applyFont="1" applyFill="1" applyBorder="1" applyAlignment="1">
      <alignment horizontal="center" vertical="center"/>
    </xf>
    <xf numFmtId="179" fontId="68" fillId="17" borderId="45" xfId="4" applyNumberFormat="1" applyFont="1" applyFill="1" applyBorder="1" applyAlignment="1">
      <alignment horizontal="center" vertical="center"/>
    </xf>
    <xf numFmtId="178" fontId="71" fillId="17" borderId="13" xfId="4" applyNumberFormat="1" applyFont="1" applyFill="1" applyBorder="1" applyAlignment="1">
      <alignment horizontal="left" vertical="center"/>
    </xf>
    <xf numFmtId="178" fontId="71" fillId="17" borderId="10" xfId="4" applyNumberFormat="1" applyFont="1" applyFill="1" applyBorder="1" applyAlignment="1">
      <alignment horizontal="left" vertical="center"/>
    </xf>
    <xf numFmtId="178" fontId="71" fillId="17" borderId="62" xfId="4" applyNumberFormat="1" applyFont="1" applyFill="1" applyBorder="1" applyAlignment="1">
      <alignment horizontal="left" vertical="center"/>
    </xf>
    <xf numFmtId="178" fontId="68" fillId="17" borderId="39" xfId="4" applyNumberFormat="1" applyFont="1" applyFill="1" applyBorder="1" applyAlignment="1">
      <alignment horizontal="center" vertical="center" shrinkToFit="1"/>
    </xf>
    <xf numFmtId="178" fontId="68" fillId="17" borderId="26" xfId="4" applyNumberFormat="1" applyFont="1" applyFill="1" applyBorder="1" applyAlignment="1">
      <alignment horizontal="center" vertical="center" shrinkToFit="1"/>
    </xf>
    <xf numFmtId="178" fontId="68" fillId="17" borderId="74" xfId="4" applyNumberFormat="1" applyFont="1" applyFill="1" applyBorder="1" applyAlignment="1">
      <alignment horizontal="center" vertical="center" shrinkToFit="1"/>
    </xf>
    <xf numFmtId="178" fontId="68" fillId="17" borderId="40" xfId="4" applyNumberFormat="1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1" xfId="3" applyFont="1" applyBorder="1" applyAlignment="1">
      <alignment horizontal="distributed" vertical="center"/>
    </xf>
    <xf numFmtId="0" fontId="2" fillId="0" borderId="66" xfId="3" applyFont="1" applyBorder="1" applyAlignment="1">
      <alignment horizontal="distributed" vertical="center"/>
    </xf>
    <xf numFmtId="0" fontId="2" fillId="0" borderId="2" xfId="3" applyFont="1" applyBorder="1" applyAlignment="1">
      <alignment horizontal="distributed" vertical="center"/>
    </xf>
    <xf numFmtId="0" fontId="2" fillId="0" borderId="3" xfId="3" applyFont="1" applyBorder="1" applyAlignment="1">
      <alignment horizontal="distributed" vertical="center"/>
    </xf>
    <xf numFmtId="0" fontId="2" fillId="0" borderId="52" xfId="3" applyFont="1" applyBorder="1" applyAlignment="1">
      <alignment horizontal="right" vertical="center"/>
    </xf>
    <xf numFmtId="0" fontId="2" fillId="0" borderId="11" xfId="3" applyFont="1" applyBorder="1" applyAlignment="1">
      <alignment horizontal="right" vertical="center"/>
    </xf>
    <xf numFmtId="0" fontId="2" fillId="0" borderId="66" xfId="3" applyFont="1" applyBorder="1" applyAlignment="1">
      <alignment horizontal="right" vertical="center"/>
    </xf>
    <xf numFmtId="0" fontId="2" fillId="0" borderId="18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 applyAlignment="1">
      <alignment horizontal="right" vertical="center"/>
    </xf>
    <xf numFmtId="0" fontId="12" fillId="0" borderId="52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66" xfId="3" applyFont="1" applyBorder="1" applyAlignment="1">
      <alignment horizontal="center" vertical="center"/>
    </xf>
    <xf numFmtId="0" fontId="12" fillId="0" borderId="46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1" fillId="0" borderId="14" xfId="3" applyBorder="1" applyAlignment="1">
      <alignment horizontal="center" vertical="center"/>
    </xf>
    <xf numFmtId="0" fontId="11" fillId="0" borderId="29" xfId="3" applyBorder="1" applyAlignment="1">
      <alignment horizontal="center" vertical="center"/>
    </xf>
    <xf numFmtId="0" fontId="11" fillId="0" borderId="43" xfId="3" applyBorder="1" applyAlignment="1">
      <alignment horizontal="left"/>
    </xf>
    <xf numFmtId="0" fontId="11" fillId="0" borderId="0" xfId="3" applyAlignment="1">
      <alignment horizontal="left"/>
    </xf>
    <xf numFmtId="0" fontId="33" fillId="0" borderId="102" xfId="3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center"/>
    </xf>
    <xf numFmtId="0" fontId="0" fillId="19" borderId="80" xfId="3" applyFont="1" applyFill="1" applyBorder="1" applyAlignment="1">
      <alignment horizontal="center" vertical="center"/>
    </xf>
    <xf numFmtId="0" fontId="33" fillId="19" borderId="60" xfId="3" applyFont="1" applyFill="1" applyBorder="1" applyAlignment="1">
      <alignment horizontal="center" vertical="center"/>
    </xf>
    <xf numFmtId="0" fontId="33" fillId="19" borderId="61" xfId="3" applyFont="1" applyFill="1" applyBorder="1" applyAlignment="1">
      <alignment horizontal="center" vertical="center"/>
    </xf>
    <xf numFmtId="0" fontId="33" fillId="19" borderId="18" xfId="3" applyFont="1" applyFill="1" applyBorder="1" applyAlignment="1">
      <alignment horizontal="center" vertical="center"/>
    </xf>
    <xf numFmtId="0" fontId="33" fillId="19" borderId="2" xfId="3" applyFont="1" applyFill="1" applyBorder="1" applyAlignment="1">
      <alignment horizontal="center" vertical="center"/>
    </xf>
    <xf numFmtId="0" fontId="33" fillId="19" borderId="19" xfId="3" applyFont="1" applyFill="1" applyBorder="1" applyAlignment="1">
      <alignment horizontal="center" vertical="center"/>
    </xf>
    <xf numFmtId="0" fontId="26" fillId="0" borderId="58" xfId="3" applyFont="1" applyBorder="1" applyAlignment="1">
      <alignment horizontal="left" vertical="top"/>
    </xf>
    <xf numFmtId="0" fontId="26" fillId="0" borderId="0" xfId="3" applyFont="1" applyAlignment="1">
      <alignment horizontal="left" vertical="top"/>
    </xf>
    <xf numFmtId="0" fontId="33" fillId="0" borderId="59" xfId="3" applyFont="1" applyBorder="1" applyAlignment="1">
      <alignment horizontal="center" vertical="center"/>
    </xf>
    <xf numFmtId="0" fontId="33" fillId="0" borderId="70" xfId="3" applyFont="1" applyBorder="1" applyAlignment="1">
      <alignment horizontal="center" vertical="center"/>
    </xf>
    <xf numFmtId="0" fontId="33" fillId="0" borderId="58" xfId="3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33" fillId="0" borderId="85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/>
    </xf>
    <xf numFmtId="0" fontId="0" fillId="0" borderId="46" xfId="3" applyFont="1" applyBorder="1" applyAlignment="1">
      <alignment horizontal="center" vertical="center" shrinkToFit="1"/>
    </xf>
    <xf numFmtId="0" fontId="33" fillId="0" borderId="0" xfId="3" applyFont="1" applyAlignment="1">
      <alignment horizontal="center" vertical="center" shrinkToFit="1"/>
    </xf>
    <xf numFmtId="0" fontId="33" fillId="0" borderId="1" xfId="3" applyFont="1" applyBorder="1" applyAlignment="1">
      <alignment horizontal="center" vertical="center" shrinkToFit="1"/>
    </xf>
    <xf numFmtId="0" fontId="33" fillId="0" borderId="46" xfId="3" applyFont="1" applyBorder="1" applyAlignment="1">
      <alignment horizontal="center" vertical="center" shrinkToFit="1"/>
    </xf>
    <xf numFmtId="0" fontId="33" fillId="0" borderId="18" xfId="3" applyFont="1" applyBorder="1" applyAlignment="1">
      <alignment horizontal="center" vertical="center" shrinkToFit="1"/>
    </xf>
    <xf numFmtId="0" fontId="33" fillId="0" borderId="2" xfId="3" applyFont="1" applyBorder="1" applyAlignment="1">
      <alignment horizontal="center" vertical="center" shrinkToFit="1"/>
    </xf>
    <xf numFmtId="0" fontId="33" fillId="0" borderId="3" xfId="3" applyFont="1" applyBorder="1" applyAlignment="1">
      <alignment horizontal="center" vertical="center" shrinkToFit="1"/>
    </xf>
    <xf numFmtId="0" fontId="56" fillId="0" borderId="145" xfId="3" applyFont="1" applyBorder="1" applyAlignment="1">
      <alignment horizontal="center" vertical="center"/>
    </xf>
    <xf numFmtId="0" fontId="56" fillId="0" borderId="49" xfId="3" applyFont="1" applyBorder="1" applyAlignment="1">
      <alignment horizontal="center" vertical="center"/>
    </xf>
    <xf numFmtId="0" fontId="56" fillId="0" borderId="29" xfId="3" applyFont="1" applyBorder="1" applyAlignment="1">
      <alignment horizontal="center" vertical="center"/>
    </xf>
    <xf numFmtId="0" fontId="0" fillId="0" borderId="80" xfId="3" applyFont="1" applyBorder="1" applyAlignment="1">
      <alignment horizontal="center" vertical="center"/>
    </xf>
    <xf numFmtId="0" fontId="33" fillId="0" borderId="60" xfId="3" applyFont="1" applyBorder="1" applyAlignment="1">
      <alignment horizontal="center" vertical="center"/>
    </xf>
    <xf numFmtId="0" fontId="33" fillId="0" borderId="61" xfId="3" applyFont="1" applyBorder="1" applyAlignment="1">
      <alignment horizontal="center" vertical="center"/>
    </xf>
    <xf numFmtId="0" fontId="33" fillId="0" borderId="46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3" fillId="0" borderId="18" xfId="3" applyFont="1" applyBorder="1" applyAlignment="1">
      <alignment horizontal="center" vertical="center"/>
    </xf>
    <xf numFmtId="0" fontId="33" fillId="0" borderId="2" xfId="3" applyFont="1" applyBorder="1" applyAlignment="1">
      <alignment horizontal="center" vertical="center"/>
    </xf>
    <xf numFmtId="0" fontId="33" fillId="0" borderId="19" xfId="3" applyFont="1" applyBorder="1" applyAlignment="1">
      <alignment horizontal="center" vertical="center"/>
    </xf>
    <xf numFmtId="0" fontId="33" fillId="0" borderId="23" xfId="3" applyFont="1" applyBorder="1" applyAlignment="1">
      <alignment horizontal="center" vertical="center"/>
    </xf>
    <xf numFmtId="0" fontId="33" fillId="0" borderId="8" xfId="3" applyFont="1" applyBorder="1" applyAlignment="1">
      <alignment horizontal="center" vertical="center"/>
    </xf>
    <xf numFmtId="0" fontId="33" fillId="0" borderId="75" xfId="3" applyFont="1" applyBorder="1" applyAlignment="1">
      <alignment horizontal="center" vertical="center"/>
    </xf>
    <xf numFmtId="0" fontId="33" fillId="0" borderId="76" xfId="3" applyFont="1" applyBorder="1" applyAlignment="1">
      <alignment horizontal="center" vertical="center"/>
    </xf>
    <xf numFmtId="0" fontId="11" fillId="0" borderId="52" xfId="3" applyBorder="1" applyAlignment="1">
      <alignment horizontal="center" vertical="center" wrapText="1"/>
    </xf>
    <xf numFmtId="0" fontId="11" fillId="0" borderId="11" xfId="3" applyBorder="1" applyAlignment="1">
      <alignment horizontal="center" vertical="center" wrapText="1"/>
    </xf>
    <xf numFmtId="0" fontId="11" fillId="0" borderId="46" xfId="3" applyBorder="1" applyAlignment="1">
      <alignment horizontal="center" vertical="center" wrapText="1"/>
    </xf>
    <xf numFmtId="0" fontId="11" fillId="0" borderId="0" xfId="3" applyAlignment="1">
      <alignment horizontal="center" vertical="center" wrapText="1"/>
    </xf>
    <xf numFmtId="0" fontId="11" fillId="0" borderId="83" xfId="3" applyBorder="1" applyAlignment="1">
      <alignment horizontal="center" vertical="center" wrapText="1"/>
    </xf>
    <xf numFmtId="0" fontId="11" fillId="0" borderId="43" xfId="3" applyBorder="1" applyAlignment="1">
      <alignment horizontal="center" vertical="center" wrapText="1"/>
    </xf>
    <xf numFmtId="0" fontId="12" fillId="0" borderId="43" xfId="3" applyFont="1" applyBorder="1" applyAlignment="1">
      <alignment horizontal="center" vertical="center"/>
    </xf>
    <xf numFmtId="0" fontId="33" fillId="0" borderId="66" xfId="3" applyFont="1" applyBorder="1" applyAlignment="1">
      <alignment horizontal="center" vertical="center"/>
    </xf>
    <xf numFmtId="0" fontId="33" fillId="0" borderId="64" xfId="3" applyFont="1" applyBorder="1" applyAlignment="1">
      <alignment horizontal="center" vertical="center"/>
    </xf>
    <xf numFmtId="0" fontId="56" fillId="0" borderId="14" xfId="3" applyFont="1" applyBorder="1" applyAlignment="1">
      <alignment horizontal="center" vertical="center" shrinkToFit="1"/>
    </xf>
    <xf numFmtId="0" fontId="56" fillId="0" borderId="49" xfId="3" applyFont="1" applyBorder="1" applyAlignment="1">
      <alignment horizontal="center" vertical="center" shrinkToFit="1"/>
    </xf>
    <xf numFmtId="0" fontId="56" fillId="0" borderId="25" xfId="3" applyFont="1" applyBorder="1" applyAlignment="1">
      <alignment horizontal="center" vertical="center" shrinkToFit="1"/>
    </xf>
    <xf numFmtId="0" fontId="0" fillId="0" borderId="52" xfId="3" applyFont="1" applyBorder="1" applyAlignment="1">
      <alignment horizontal="center" vertical="center" shrinkToFit="1"/>
    </xf>
    <xf numFmtId="0" fontId="33" fillId="0" borderId="11" xfId="3" applyFont="1" applyBorder="1" applyAlignment="1">
      <alignment horizontal="center" vertical="center" shrinkToFit="1"/>
    </xf>
    <xf numFmtId="0" fontId="33" fillId="0" borderId="12" xfId="3" applyFont="1" applyBorder="1" applyAlignment="1">
      <alignment horizontal="center" vertical="center" shrinkToFit="1"/>
    </xf>
    <xf numFmtId="0" fontId="33" fillId="0" borderId="48" xfId="3" applyFont="1" applyBorder="1" applyAlignment="1">
      <alignment horizontal="center" vertical="center" shrinkToFit="1"/>
    </xf>
    <xf numFmtId="0" fontId="33" fillId="0" borderId="83" xfId="3" applyFont="1" applyBorder="1" applyAlignment="1">
      <alignment horizontal="center" vertical="center" shrinkToFit="1"/>
    </xf>
    <xf numFmtId="0" fontId="33" fillId="0" borderId="43" xfId="3" applyFont="1" applyBorder="1" applyAlignment="1">
      <alignment horizontal="center" vertical="center" shrinkToFit="1"/>
    </xf>
    <xf numFmtId="0" fontId="33" fillId="0" borderId="41" xfId="3" applyFont="1" applyBorder="1" applyAlignment="1">
      <alignment horizontal="center" vertical="center" shrinkToFit="1"/>
    </xf>
    <xf numFmtId="0" fontId="11" fillId="0" borderId="11" xfId="3" applyBorder="1"/>
    <xf numFmtId="0" fontId="11" fillId="0" borderId="66" xfId="3" applyBorder="1"/>
    <xf numFmtId="0" fontId="11" fillId="0" borderId="18" xfId="3" applyBorder="1"/>
    <xf numFmtId="0" fontId="11" fillId="0" borderId="2" xfId="3" applyBorder="1"/>
    <xf numFmtId="0" fontId="11" fillId="0" borderId="3" xfId="3" applyBorder="1"/>
    <xf numFmtId="0" fontId="2" fillId="0" borderId="52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66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57" fillId="0" borderId="8" xfId="3" applyFont="1" applyBorder="1" applyAlignment="1">
      <alignment horizontal="center" vertical="center" textRotation="255"/>
    </xf>
    <xf numFmtId="0" fontId="58" fillId="0" borderId="148" xfId="3" applyFont="1" applyBorder="1" applyAlignment="1">
      <alignment horizontal="center" vertical="center" wrapText="1"/>
    </xf>
    <xf numFmtId="0" fontId="58" fillId="0" borderId="147" xfId="3" applyFont="1" applyBorder="1" applyAlignment="1">
      <alignment horizontal="center" vertical="center"/>
    </xf>
    <xf numFmtId="0" fontId="58" fillId="0" borderId="150" xfId="3" applyFont="1" applyBorder="1" applyAlignment="1">
      <alignment horizontal="center" vertical="center"/>
    </xf>
    <xf numFmtId="0" fontId="58" fillId="0" borderId="18" xfId="3" applyFont="1" applyBorder="1" applyAlignment="1">
      <alignment horizontal="center" vertical="center"/>
    </xf>
    <xf numFmtId="0" fontId="58" fillId="0" borderId="2" xfId="3" applyFont="1" applyBorder="1" applyAlignment="1">
      <alignment horizontal="center" vertical="center"/>
    </xf>
    <xf numFmtId="0" fontId="58" fillId="0" borderId="152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 wrapText="1"/>
    </xf>
    <xf numFmtId="0" fontId="1" fillId="0" borderId="66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60" fillId="0" borderId="66" xfId="3" applyFont="1" applyBorder="1" applyAlignment="1">
      <alignment horizontal="center" vertical="center" textRotation="255"/>
    </xf>
    <xf numFmtId="0" fontId="60" fillId="0" borderId="3" xfId="3" applyFont="1" applyBorder="1" applyAlignment="1">
      <alignment horizontal="center" vertical="center" textRotation="255"/>
    </xf>
    <xf numFmtId="0" fontId="60" fillId="0" borderId="52" xfId="3" applyFont="1" applyBorder="1" applyAlignment="1">
      <alignment horizontal="center" vertical="center" wrapText="1"/>
    </xf>
    <xf numFmtId="0" fontId="60" fillId="0" borderId="11" xfId="3" applyFont="1" applyBorder="1" applyAlignment="1">
      <alignment horizontal="center" vertical="center" wrapText="1"/>
    </xf>
    <xf numFmtId="0" fontId="60" fillId="0" borderId="66" xfId="3" applyFont="1" applyBorder="1" applyAlignment="1">
      <alignment horizontal="center" vertical="center" wrapText="1"/>
    </xf>
    <xf numFmtId="0" fontId="33" fillId="0" borderId="52" xfId="3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11" fillId="0" borderId="46" xfId="3" applyBorder="1" applyAlignment="1">
      <alignment horizontal="center"/>
    </xf>
    <xf numFmtId="0" fontId="60" fillId="0" borderId="18" xfId="3" applyFont="1" applyBorder="1" applyAlignment="1">
      <alignment horizontal="center" vertical="center"/>
    </xf>
    <xf numFmtId="0" fontId="60" fillId="0" borderId="2" xfId="3" applyFont="1" applyBorder="1" applyAlignment="1">
      <alignment horizontal="center" vertical="center"/>
    </xf>
    <xf numFmtId="0" fontId="60" fillId="0" borderId="3" xfId="3" applyFont="1" applyBorder="1" applyAlignment="1">
      <alignment horizontal="center" vertical="center"/>
    </xf>
    <xf numFmtId="0" fontId="11" fillId="0" borderId="52" xfId="3" applyBorder="1" applyAlignment="1">
      <alignment horizontal="center"/>
    </xf>
    <xf numFmtId="0" fontId="11" fillId="0" borderId="11" xfId="3" applyBorder="1" applyAlignment="1">
      <alignment horizontal="center"/>
    </xf>
    <xf numFmtId="0" fontId="11" fillId="0" borderId="66" xfId="3" applyBorder="1" applyAlignment="1">
      <alignment horizontal="center"/>
    </xf>
    <xf numFmtId="0" fontId="11" fillId="0" borderId="0" xfId="3" applyAlignment="1">
      <alignment horizontal="center"/>
    </xf>
    <xf numFmtId="0" fontId="11" fillId="0" borderId="1" xfId="3" applyBorder="1" applyAlignment="1">
      <alignment horizontal="center"/>
    </xf>
    <xf numFmtId="0" fontId="11" fillId="0" borderId="18" xfId="3" applyBorder="1" applyAlignment="1">
      <alignment horizontal="center"/>
    </xf>
    <xf numFmtId="0" fontId="11" fillId="0" borderId="2" xfId="3" applyBorder="1" applyAlignment="1">
      <alignment horizontal="center"/>
    </xf>
    <xf numFmtId="0" fontId="11" fillId="0" borderId="3" xfId="3" applyBorder="1" applyAlignment="1">
      <alignment horizontal="center"/>
    </xf>
    <xf numFmtId="0" fontId="33" fillId="0" borderId="146" xfId="3" applyFont="1" applyBorder="1" applyAlignment="1">
      <alignment horizontal="center" vertical="center"/>
    </xf>
    <xf numFmtId="0" fontId="33" fillId="0" borderId="147" xfId="3" applyFont="1" applyBorder="1" applyAlignment="1">
      <alignment horizontal="center" vertical="center"/>
    </xf>
    <xf numFmtId="0" fontId="33" fillId="0" borderId="151" xfId="3" applyFont="1" applyBorder="1" applyAlignment="1">
      <alignment horizontal="center" vertical="center"/>
    </xf>
    <xf numFmtId="0" fontId="0" fillId="0" borderId="148" xfId="3" applyFont="1" applyBorder="1" applyAlignment="1">
      <alignment horizontal="center" vertical="center"/>
    </xf>
    <xf numFmtId="0" fontId="33" fillId="0" borderId="149" xfId="3" applyFont="1" applyBorder="1" applyAlignment="1">
      <alignment horizontal="center" vertical="center"/>
    </xf>
    <xf numFmtId="0" fontId="33" fillId="0" borderId="148" xfId="3" applyFont="1" applyBorder="1" applyAlignment="1">
      <alignment horizontal="center" vertical="center" wrapText="1"/>
    </xf>
    <xf numFmtId="0" fontId="33" fillId="0" borderId="147" xfId="3" applyFont="1" applyBorder="1" applyAlignment="1">
      <alignment horizontal="center" vertical="center" wrapText="1"/>
    </xf>
    <xf numFmtId="0" fontId="33" fillId="0" borderId="149" xfId="3" applyFont="1" applyBorder="1" applyAlignment="1">
      <alignment horizontal="center" vertical="center" wrapText="1"/>
    </xf>
    <xf numFmtId="0" fontId="33" fillId="0" borderId="18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58" fillId="0" borderId="147" xfId="3" applyFont="1" applyBorder="1" applyAlignment="1">
      <alignment horizontal="center" vertical="center" wrapText="1"/>
    </xf>
    <xf numFmtId="0" fontId="58" fillId="0" borderId="149" xfId="3" applyFont="1" applyBorder="1" applyAlignment="1">
      <alignment horizontal="center" vertical="center" wrapText="1"/>
    </xf>
    <xf numFmtId="0" fontId="58" fillId="0" borderId="18" xfId="3" applyFont="1" applyBorder="1" applyAlignment="1">
      <alignment horizontal="center" vertical="center" wrapText="1"/>
    </xf>
    <xf numFmtId="0" fontId="58" fillId="0" borderId="2" xfId="3" applyFont="1" applyBorder="1" applyAlignment="1">
      <alignment horizontal="center" vertical="center" wrapText="1"/>
    </xf>
    <xf numFmtId="0" fontId="58" fillId="0" borderId="3" xfId="3" applyFont="1" applyBorder="1" applyAlignment="1">
      <alignment horizontal="center" vertical="center" wrapText="1"/>
    </xf>
    <xf numFmtId="0" fontId="11" fillId="0" borderId="161" xfId="3" applyBorder="1" applyAlignment="1">
      <alignment horizontal="center"/>
    </xf>
    <xf numFmtId="0" fontId="11" fillId="0" borderId="169" xfId="3" applyBorder="1" applyAlignment="1">
      <alignment horizontal="center"/>
    </xf>
    <xf numFmtId="179" fontId="11" fillId="0" borderId="52" xfId="3" applyNumberFormat="1" applyBorder="1" applyAlignment="1">
      <alignment horizontal="center" vertical="center" shrinkToFit="1"/>
    </xf>
    <xf numFmtId="179" fontId="11" fillId="0" borderId="11" xfId="3" applyNumberFormat="1" applyBorder="1" applyAlignment="1">
      <alignment horizontal="center" vertical="center" shrinkToFit="1"/>
    </xf>
    <xf numFmtId="179" fontId="11" fillId="0" borderId="66" xfId="3" applyNumberFormat="1" applyBorder="1" applyAlignment="1">
      <alignment horizontal="center" vertical="center" shrinkToFit="1"/>
    </xf>
    <xf numFmtId="179" fontId="11" fillId="0" borderId="18" xfId="3" applyNumberFormat="1" applyBorder="1" applyAlignment="1">
      <alignment horizontal="center" vertical="center" shrinkToFit="1"/>
    </xf>
    <xf numFmtId="179" fontId="11" fillId="0" borderId="2" xfId="3" applyNumberFormat="1" applyBorder="1" applyAlignment="1">
      <alignment horizontal="center" vertical="center" shrinkToFit="1"/>
    </xf>
    <xf numFmtId="179" fontId="11" fillId="0" borderId="3" xfId="3" applyNumberFormat="1" applyBorder="1" applyAlignment="1">
      <alignment horizontal="center" vertical="center" shrinkToFit="1"/>
    </xf>
    <xf numFmtId="0" fontId="11" fillId="0" borderId="52" xfId="3" applyBorder="1" applyAlignment="1">
      <alignment horizontal="center" textRotation="255"/>
    </xf>
    <xf numFmtId="0" fontId="11" fillId="0" borderId="11" xfId="3" applyBorder="1" applyAlignment="1">
      <alignment horizontal="center" textRotation="255"/>
    </xf>
    <xf numFmtId="0" fontId="11" fillId="0" borderId="159" xfId="3" applyBorder="1" applyAlignment="1">
      <alignment horizontal="center" textRotation="255"/>
    </xf>
    <xf numFmtId="0" fontId="11" fillId="0" borderId="18" xfId="3" applyBorder="1" applyAlignment="1">
      <alignment horizontal="center" textRotation="255"/>
    </xf>
    <xf numFmtId="0" fontId="11" fillId="0" borderId="2" xfId="3" applyBorder="1" applyAlignment="1">
      <alignment horizontal="center" textRotation="255"/>
    </xf>
    <xf numFmtId="0" fontId="11" fillId="0" borderId="152" xfId="3" applyBorder="1" applyAlignment="1">
      <alignment horizontal="center" textRotation="255"/>
    </xf>
    <xf numFmtId="0" fontId="11" fillId="0" borderId="160" xfId="3" applyBorder="1" applyAlignment="1">
      <alignment horizontal="center"/>
    </xf>
    <xf numFmtId="0" fontId="11" fillId="0" borderId="168" xfId="3" applyBorder="1" applyAlignment="1">
      <alignment horizontal="center"/>
    </xf>
    <xf numFmtId="0" fontId="11" fillId="0" borderId="162" xfId="3" applyBorder="1" applyAlignment="1">
      <alignment horizontal="center"/>
    </xf>
    <xf numFmtId="0" fontId="11" fillId="0" borderId="170" xfId="3" applyBorder="1" applyAlignment="1">
      <alignment horizontal="center"/>
    </xf>
    <xf numFmtId="0" fontId="11" fillId="0" borderId="153" xfId="3" applyBorder="1" applyAlignment="1">
      <alignment horizontal="center" vertical="center"/>
    </xf>
    <xf numFmtId="0" fontId="11" fillId="0" borderId="154" xfId="3" applyBorder="1" applyAlignment="1">
      <alignment horizontal="left" vertical="center"/>
    </xf>
    <xf numFmtId="0" fontId="11" fillId="0" borderId="155" xfId="3" applyBorder="1" applyAlignment="1">
      <alignment horizontal="left" vertical="center"/>
    </xf>
    <xf numFmtId="0" fontId="11" fillId="0" borderId="156" xfId="3" applyBorder="1" applyAlignment="1">
      <alignment horizontal="left" vertical="center"/>
    </xf>
    <xf numFmtId="0" fontId="11" fillId="0" borderId="154" xfId="3" applyBorder="1" applyAlignment="1">
      <alignment horizontal="center" vertical="center"/>
    </xf>
    <xf numFmtId="0" fontId="11" fillId="0" borderId="155" xfId="3" applyBorder="1" applyAlignment="1">
      <alignment horizontal="center" vertical="center"/>
    </xf>
    <xf numFmtId="0" fontId="11" fillId="0" borderId="156" xfId="3" applyBorder="1" applyAlignment="1">
      <alignment horizontal="center" vertical="center"/>
    </xf>
    <xf numFmtId="0" fontId="61" fillId="0" borderId="157" xfId="3" applyFont="1" applyBorder="1" applyAlignment="1">
      <alignment horizontal="center" vertical="top" textRotation="255" shrinkToFit="1"/>
    </xf>
    <xf numFmtId="0" fontId="61" fillId="0" borderId="166" xfId="3" applyFont="1" applyBorder="1" applyAlignment="1">
      <alignment horizontal="center" vertical="top" textRotation="255" shrinkToFit="1"/>
    </xf>
    <xf numFmtId="0" fontId="11" fillId="0" borderId="52" xfId="3" applyBorder="1" applyAlignment="1">
      <alignment horizontal="distributed" vertical="center"/>
    </xf>
    <xf numFmtId="0" fontId="11" fillId="0" borderId="11" xfId="3" applyBorder="1" applyAlignment="1">
      <alignment horizontal="distributed" vertical="center"/>
    </xf>
    <xf numFmtId="0" fontId="11" fillId="0" borderId="66" xfId="3" applyBorder="1" applyAlignment="1">
      <alignment horizontal="distributed" vertical="center"/>
    </xf>
    <xf numFmtId="0" fontId="11" fillId="0" borderId="18" xfId="3" applyBorder="1" applyAlignment="1">
      <alignment horizontal="distributed" vertical="center"/>
    </xf>
    <xf numFmtId="0" fontId="11" fillId="0" borderId="2" xfId="3" applyBorder="1" applyAlignment="1">
      <alignment horizontal="distributed" vertical="center"/>
    </xf>
    <xf numFmtId="0" fontId="11" fillId="0" borderId="3" xfId="3" applyBorder="1" applyAlignment="1">
      <alignment horizontal="distributed" vertical="center"/>
    </xf>
    <xf numFmtId="0" fontId="11" fillId="0" borderId="163" xfId="3" applyBorder="1" applyAlignment="1">
      <alignment horizontal="left" vertical="center"/>
    </xf>
    <xf numFmtId="0" fontId="11" fillId="0" borderId="164" xfId="3" applyBorder="1" applyAlignment="1">
      <alignment horizontal="left" vertical="center"/>
    </xf>
    <xf numFmtId="0" fontId="11" fillId="0" borderId="165" xfId="3" applyBorder="1" applyAlignment="1">
      <alignment horizontal="left" vertical="center"/>
    </xf>
    <xf numFmtId="0" fontId="11" fillId="0" borderId="163" xfId="3" applyBorder="1" applyAlignment="1">
      <alignment horizontal="center" vertical="center"/>
    </xf>
    <xf numFmtId="0" fontId="11" fillId="0" borderId="164" xfId="3" applyBorder="1" applyAlignment="1">
      <alignment horizontal="center" vertical="center"/>
    </xf>
    <xf numFmtId="0" fontId="11" fillId="0" borderId="165" xfId="3" applyBorder="1" applyAlignment="1">
      <alignment horizontal="center" vertical="center"/>
    </xf>
    <xf numFmtId="0" fontId="11" fillId="0" borderId="171" xfId="3" applyBorder="1" applyAlignment="1">
      <alignment horizontal="center" vertical="center"/>
    </xf>
    <xf numFmtId="0" fontId="11" fillId="0" borderId="14" xfId="3" applyBorder="1" applyAlignment="1">
      <alignment horizontal="center"/>
    </xf>
    <xf numFmtId="0" fontId="11" fillId="0" borderId="29" xfId="3" applyBorder="1" applyAlignment="1">
      <alignment horizontal="center"/>
    </xf>
    <xf numFmtId="0" fontId="11" fillId="0" borderId="157" xfId="3" applyBorder="1" applyAlignment="1">
      <alignment horizontal="center"/>
    </xf>
    <xf numFmtId="0" fontId="11" fillId="0" borderId="166" xfId="3" applyBorder="1" applyAlignment="1">
      <alignment horizontal="center"/>
    </xf>
    <xf numFmtId="0" fontId="11" fillId="0" borderId="172" xfId="3" applyBorder="1" applyAlignment="1">
      <alignment horizontal="center"/>
    </xf>
    <xf numFmtId="0" fontId="11" fillId="0" borderId="173" xfId="3" applyBorder="1" applyAlignment="1">
      <alignment horizontal="center"/>
    </xf>
    <xf numFmtId="0" fontId="11" fillId="0" borderId="159" xfId="3" applyBorder="1" applyAlignment="1">
      <alignment horizontal="center"/>
    </xf>
    <xf numFmtId="0" fontId="11" fillId="0" borderId="152" xfId="3" applyBorder="1" applyAlignment="1">
      <alignment horizontal="center"/>
    </xf>
    <xf numFmtId="0" fontId="11" fillId="0" borderId="174" xfId="3" applyBorder="1" applyAlignment="1">
      <alignment horizontal="center" vertical="center"/>
    </xf>
    <xf numFmtId="0" fontId="61" fillId="0" borderId="178" xfId="3" applyFont="1" applyBorder="1" applyAlignment="1">
      <alignment horizontal="center" vertical="top" textRotation="255" shrinkToFit="1"/>
    </xf>
    <xf numFmtId="0" fontId="11" fillId="0" borderId="180" xfId="3" applyBorder="1" applyAlignment="1">
      <alignment horizontal="distributed" vertical="center"/>
    </xf>
    <xf numFmtId="0" fontId="11" fillId="0" borderId="144" xfId="3" applyBorder="1" applyAlignment="1">
      <alignment horizontal="distributed" vertical="center"/>
    </xf>
    <xf numFmtId="0" fontId="11" fillId="0" borderId="181" xfId="3" applyBorder="1" applyAlignment="1">
      <alignment horizontal="distributed" vertical="center"/>
    </xf>
    <xf numFmtId="0" fontId="11" fillId="0" borderId="175" xfId="3" applyBorder="1" applyAlignment="1">
      <alignment horizontal="left" vertical="center"/>
    </xf>
    <xf numFmtId="0" fontId="11" fillId="0" borderId="176" xfId="3" applyBorder="1" applyAlignment="1">
      <alignment horizontal="left" vertical="center"/>
    </xf>
    <xf numFmtId="0" fontId="11" fillId="0" borderId="177" xfId="3" applyBorder="1" applyAlignment="1">
      <alignment horizontal="left" vertical="center"/>
    </xf>
    <xf numFmtId="0" fontId="11" fillId="0" borderId="175" xfId="3" applyBorder="1" applyAlignment="1">
      <alignment horizontal="center" vertical="center"/>
    </xf>
    <xf numFmtId="0" fontId="11" fillId="0" borderId="176" xfId="3" applyBorder="1" applyAlignment="1">
      <alignment horizontal="center" vertical="center"/>
    </xf>
    <xf numFmtId="0" fontId="11" fillId="0" borderId="177" xfId="3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8" xfId="3" applyFont="1" applyBorder="1" applyAlignment="1">
      <alignment horizontal="distributed" vertical="center"/>
    </xf>
    <xf numFmtId="0" fontId="2" fillId="0" borderId="166" xfId="3" applyFont="1" applyBorder="1" applyAlignment="1">
      <alignment horizontal="center" vertical="center"/>
    </xf>
    <xf numFmtId="0" fontId="2" fillId="0" borderId="182" xfId="3" applyFont="1" applyBorder="1" applyAlignment="1">
      <alignment horizontal="distributed" vertical="center"/>
    </xf>
    <xf numFmtId="0" fontId="11" fillId="0" borderId="183" xfId="3" applyBorder="1"/>
    <xf numFmtId="179" fontId="11" fillId="0" borderId="180" xfId="3" applyNumberFormat="1" applyBorder="1" applyAlignment="1">
      <alignment horizontal="center" vertical="center" shrinkToFit="1"/>
    </xf>
    <xf numFmtId="179" fontId="11" fillId="0" borderId="144" xfId="3" applyNumberFormat="1" applyBorder="1" applyAlignment="1">
      <alignment horizontal="center" vertical="center" shrinkToFit="1"/>
    </xf>
    <xf numFmtId="179" fontId="11" fillId="0" borderId="181" xfId="3" applyNumberFormat="1" applyBorder="1" applyAlignment="1">
      <alignment horizontal="center" vertical="center" shrinkToFit="1"/>
    </xf>
    <xf numFmtId="0" fontId="11" fillId="0" borderId="180" xfId="3" applyBorder="1" applyAlignment="1">
      <alignment horizontal="center"/>
    </xf>
    <xf numFmtId="0" fontId="11" fillId="0" borderId="144" xfId="3" applyBorder="1" applyAlignment="1">
      <alignment horizontal="center"/>
    </xf>
    <xf numFmtId="0" fontId="11" fillId="0" borderId="143" xfId="3" applyBorder="1" applyAlignment="1">
      <alignment horizontal="center"/>
    </xf>
    <xf numFmtId="0" fontId="11" fillId="0" borderId="13" xfId="3" applyBorder="1" applyAlignment="1">
      <alignment horizontal="distributed" vertical="center"/>
    </xf>
    <xf numFmtId="0" fontId="11" fillId="0" borderId="10" xfId="3" applyBorder="1" applyAlignment="1">
      <alignment horizontal="distributed" vertical="center"/>
    </xf>
    <xf numFmtId="0" fontId="58" fillId="0" borderId="13" xfId="3" applyFont="1" applyBorder="1" applyAlignment="1">
      <alignment horizontal="distributed" vertical="center"/>
    </xf>
    <xf numFmtId="0" fontId="58" fillId="0" borderId="10" xfId="3" applyFont="1" applyBorder="1" applyAlignment="1">
      <alignment horizontal="distributed" vertical="center"/>
    </xf>
    <xf numFmtId="0" fontId="58" fillId="0" borderId="62" xfId="3" applyFont="1" applyBorder="1" applyAlignment="1">
      <alignment horizontal="distributed" vertical="center"/>
    </xf>
    <xf numFmtId="0" fontId="60" fillId="0" borderId="10" xfId="3" applyFont="1" applyBorder="1" applyAlignment="1">
      <alignment horizontal="center" vertical="center"/>
    </xf>
    <xf numFmtId="0" fontId="60" fillId="0" borderId="186" xfId="3" applyFont="1" applyBorder="1" applyAlignment="1">
      <alignment horizontal="center" vertical="center"/>
    </xf>
    <xf numFmtId="0" fontId="60" fillId="0" borderId="185" xfId="3" applyFont="1" applyBorder="1" applyAlignment="1">
      <alignment horizontal="center" vertical="center"/>
    </xf>
    <xf numFmtId="0" fontId="2" fillId="0" borderId="46" xfId="3" applyFont="1" applyBorder="1" applyAlignment="1">
      <alignment horizontal="left"/>
    </xf>
    <xf numFmtId="0" fontId="2" fillId="0" borderId="0" xfId="3" applyFont="1" applyAlignment="1">
      <alignment horizontal="left"/>
    </xf>
    <xf numFmtId="0" fontId="60" fillId="0" borderId="13" xfId="3" applyFont="1" applyBorder="1" applyAlignment="1">
      <alignment horizontal="distributed" vertical="center" wrapText="1"/>
    </xf>
    <xf numFmtId="0" fontId="60" fillId="0" borderId="62" xfId="3" applyFont="1" applyBorder="1" applyAlignment="1">
      <alignment horizontal="distributed" vertical="center"/>
    </xf>
    <xf numFmtId="0" fontId="11" fillId="0" borderId="13" xfId="3" applyBorder="1" applyAlignment="1">
      <alignment horizontal="left" vertical="center"/>
    </xf>
    <xf numFmtId="0" fontId="11" fillId="0" borderId="10" xfId="3" applyBorder="1" applyAlignment="1">
      <alignment horizontal="left" vertical="center"/>
    </xf>
    <xf numFmtId="0" fontId="11" fillId="0" borderId="62" xfId="3" applyBorder="1" applyAlignment="1">
      <alignment horizontal="left" vertical="center"/>
    </xf>
    <xf numFmtId="0" fontId="2" fillId="0" borderId="13" xfId="3" applyFont="1" applyBorder="1" applyAlignment="1">
      <alignment horizontal="distributed" vertical="center"/>
    </xf>
    <xf numFmtId="0" fontId="2" fillId="0" borderId="10" xfId="3" applyFont="1" applyBorder="1" applyAlignment="1">
      <alignment horizontal="distributed" vertical="center"/>
    </xf>
    <xf numFmtId="0" fontId="2" fillId="0" borderId="62" xfId="3" applyFont="1" applyBorder="1" applyAlignment="1">
      <alignment horizontal="distributed" vertical="center"/>
    </xf>
    <xf numFmtId="0" fontId="2" fillId="0" borderId="10" xfId="3" applyFont="1" applyBorder="1" applyAlignment="1">
      <alignment horizontal="center" vertical="center"/>
    </xf>
    <xf numFmtId="0" fontId="2" fillId="0" borderId="186" xfId="3" applyFont="1" applyBorder="1" applyAlignment="1">
      <alignment horizontal="center" vertical="center"/>
    </xf>
    <xf numFmtId="0" fontId="2" fillId="0" borderId="185" xfId="3" applyFont="1" applyBorder="1" applyAlignment="1">
      <alignment horizontal="center" vertical="center"/>
    </xf>
    <xf numFmtId="0" fontId="59" fillId="0" borderId="11" xfId="3" applyFont="1" applyBorder="1" applyAlignment="1">
      <alignment horizontal="center" vertical="center" wrapText="1"/>
    </xf>
    <xf numFmtId="0" fontId="59" fillId="0" borderId="66" xfId="3" applyFont="1" applyBorder="1" applyAlignment="1">
      <alignment horizontal="center" vertical="center" wrapText="1"/>
    </xf>
    <xf numFmtId="0" fontId="59" fillId="0" borderId="2" xfId="3" applyFont="1" applyBorder="1" applyAlignment="1">
      <alignment horizontal="center" vertical="center" wrapText="1"/>
    </xf>
    <xf numFmtId="0" fontId="59" fillId="0" borderId="3" xfId="3" applyFont="1" applyBorder="1" applyAlignment="1">
      <alignment horizontal="center" vertical="center" wrapText="1"/>
    </xf>
    <xf numFmtId="0" fontId="33" fillId="0" borderId="52" xfId="3" applyFont="1" applyBorder="1" applyAlignment="1">
      <alignment horizontal="center" vertical="center" wrapText="1"/>
    </xf>
    <xf numFmtId="0" fontId="33" fillId="0" borderId="11" xfId="3" applyFont="1" applyBorder="1" applyAlignment="1">
      <alignment horizontal="center" vertical="center" wrapText="1"/>
    </xf>
    <xf numFmtId="0" fontId="33" fillId="0" borderId="66" xfId="3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/>
    </xf>
    <xf numFmtId="0" fontId="32" fillId="0" borderId="142" xfId="0" applyFont="1" applyBorder="1" applyAlignment="1">
      <alignment horizontal="left" vertical="center" indent="1"/>
    </xf>
    <xf numFmtId="0" fontId="32" fillId="0" borderId="38" xfId="0" applyFont="1" applyBorder="1" applyAlignment="1">
      <alignment horizontal="left" vertical="center" indent="1"/>
    </xf>
    <xf numFmtId="0" fontId="32" fillId="0" borderId="17" xfId="0" applyFont="1" applyBorder="1" applyAlignment="1">
      <alignment horizontal="left" vertical="center" indent="1"/>
    </xf>
    <xf numFmtId="0" fontId="32" fillId="0" borderId="13" xfId="0" applyFont="1" applyBorder="1" applyAlignment="1">
      <alignment horizontal="left" vertical="center" indent="1"/>
    </xf>
    <xf numFmtId="0" fontId="32" fillId="0" borderId="10" xfId="0" applyFont="1" applyBorder="1" applyAlignment="1">
      <alignment horizontal="left" vertical="center" indent="1"/>
    </xf>
    <xf numFmtId="0" fontId="32" fillId="0" borderId="45" xfId="0" applyFont="1" applyBorder="1" applyAlignment="1">
      <alignment horizontal="left" vertical="center" indent="1"/>
    </xf>
    <xf numFmtId="0" fontId="32" fillId="0" borderId="196" xfId="0" applyFont="1" applyBorder="1">
      <alignment vertical="center"/>
    </xf>
    <xf numFmtId="0" fontId="32" fillId="0" borderId="197" xfId="0" applyFont="1" applyBorder="1">
      <alignment vertical="center"/>
    </xf>
    <xf numFmtId="0" fontId="32" fillId="0" borderId="198" xfId="0" applyFont="1" applyBorder="1">
      <alignment vertical="center"/>
    </xf>
    <xf numFmtId="0" fontId="32" fillId="0" borderId="191" xfId="0" applyFont="1" applyBorder="1">
      <alignment vertical="center"/>
    </xf>
    <xf numFmtId="0" fontId="32" fillId="0" borderId="190" xfId="0" applyFont="1" applyBorder="1">
      <alignment vertical="center"/>
    </xf>
    <xf numFmtId="0" fontId="32" fillId="0" borderId="192" xfId="0" applyFont="1" applyBorder="1">
      <alignment vertical="center"/>
    </xf>
    <xf numFmtId="0" fontId="32" fillId="0" borderId="193" xfId="0" applyFont="1" applyBorder="1">
      <alignment vertical="center"/>
    </xf>
    <xf numFmtId="0" fontId="32" fillId="0" borderId="194" xfId="0" applyFont="1" applyBorder="1">
      <alignment vertical="center"/>
    </xf>
    <xf numFmtId="0" fontId="32" fillId="0" borderId="195" xfId="0" applyFont="1" applyBorder="1">
      <alignment vertical="center"/>
    </xf>
    <xf numFmtId="0" fontId="32" fillId="0" borderId="80" xfId="0" applyFont="1" applyBorder="1" applyAlignment="1">
      <alignment horizontal="left" vertical="center" wrapText="1" indent="1"/>
    </xf>
    <xf numFmtId="0" fontId="32" fillId="0" borderId="60" xfId="0" applyFont="1" applyBorder="1" applyAlignment="1">
      <alignment horizontal="left" vertical="center" indent="1"/>
    </xf>
    <xf numFmtId="0" fontId="32" fillId="0" borderId="61" xfId="0" applyFont="1" applyBorder="1" applyAlignment="1">
      <alignment horizontal="left" vertical="center" indent="1"/>
    </xf>
    <xf numFmtId="0" fontId="32" fillId="0" borderId="199" xfId="0" applyFont="1" applyBorder="1" applyAlignment="1">
      <alignment horizontal="left" vertical="center" indent="1"/>
    </xf>
    <xf numFmtId="0" fontId="32" fillId="0" borderId="200" xfId="0" applyFont="1" applyBorder="1" applyAlignment="1">
      <alignment horizontal="left" vertical="center" indent="1"/>
    </xf>
    <xf numFmtId="0" fontId="32" fillId="0" borderId="201" xfId="0" applyFont="1" applyBorder="1" applyAlignment="1">
      <alignment horizontal="left" vertical="center" indent="1"/>
    </xf>
    <xf numFmtId="0" fontId="32" fillId="0" borderId="102" xfId="0" applyFont="1" applyBorder="1" applyAlignment="1">
      <alignment horizontal="left" vertical="center" wrapText="1" indent="1"/>
    </xf>
    <xf numFmtId="0" fontId="32" fillId="0" borderId="202" xfId="0" applyFont="1" applyBorder="1" applyAlignment="1">
      <alignment horizontal="left" vertical="center" indent="1"/>
    </xf>
    <xf numFmtId="0" fontId="73" fillId="16" borderId="0" xfId="0" applyFont="1" applyFill="1" applyAlignment="1">
      <alignment horizontal="center" vertical="center"/>
    </xf>
    <xf numFmtId="0" fontId="38" fillId="0" borderId="0" xfId="0" applyFont="1" applyAlignment="1">
      <alignment horizontal="left" vertical="center" indent="5"/>
    </xf>
    <xf numFmtId="0" fontId="54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63" fillId="0" borderId="43" xfId="2" applyFont="1" applyBorder="1" applyAlignment="1">
      <alignment horizontal="left" vertical="center"/>
    </xf>
    <xf numFmtId="0" fontId="38" fillId="0" borderId="60" xfId="0" applyFont="1" applyBorder="1" applyAlignment="1">
      <alignment horizontal="center" vertical="center"/>
    </xf>
    <xf numFmtId="0" fontId="63" fillId="23" borderId="60" xfId="2" applyFont="1" applyFill="1" applyBorder="1" applyAlignment="1">
      <alignment horizontal="center" vertical="center"/>
    </xf>
    <xf numFmtId="0" fontId="63" fillId="23" borderId="0" xfId="2" applyFont="1" applyFill="1" applyAlignment="1">
      <alignment horizontal="center" vertical="center"/>
    </xf>
    <xf numFmtId="0" fontId="63" fillId="0" borderId="0" xfId="2" applyFont="1" applyAlignment="1">
      <alignment horizontal="left" vertical="center"/>
    </xf>
    <xf numFmtId="0" fontId="26" fillId="0" borderId="20" xfId="2" applyFont="1" applyBorder="1" applyAlignment="1">
      <alignment horizontal="left" vertical="center" wrapText="1"/>
    </xf>
    <xf numFmtId="0" fontId="26" fillId="0" borderId="71" xfId="2" applyFont="1" applyBorder="1" applyAlignment="1">
      <alignment horizontal="left" vertical="center" wrapText="1"/>
    </xf>
    <xf numFmtId="0" fontId="26" fillId="0" borderId="72" xfId="2" applyFont="1" applyBorder="1" applyAlignment="1">
      <alignment horizontal="left" vertical="center" wrapText="1"/>
    </xf>
    <xf numFmtId="0" fontId="26" fillId="0" borderId="59" xfId="2" applyFont="1" applyBorder="1" applyAlignment="1">
      <alignment horizontal="left" vertical="center" wrapText="1"/>
    </xf>
    <xf numFmtId="0" fontId="26" fillId="0" borderId="60" xfId="2" applyFont="1" applyBorder="1" applyAlignment="1">
      <alignment horizontal="left" vertical="center" wrapText="1"/>
    </xf>
    <xf numFmtId="0" fontId="26" fillId="0" borderId="61" xfId="2" applyFont="1" applyBorder="1" applyAlignment="1">
      <alignment horizontal="left" vertical="center" wrapText="1"/>
    </xf>
    <xf numFmtId="0" fontId="32" fillId="0" borderId="0" xfId="2" applyFont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center"/>
    </xf>
    <xf numFmtId="0" fontId="32" fillId="0" borderId="60" xfId="2" applyFont="1" applyBorder="1" applyAlignment="1">
      <alignment horizontal="center"/>
    </xf>
    <xf numFmtId="0" fontId="74" fillId="16" borderId="0" xfId="2" applyFont="1" applyFill="1" applyAlignment="1">
      <alignment horizontal="center" vertical="center" shrinkToFit="1"/>
    </xf>
    <xf numFmtId="0" fontId="72" fillId="0" borderId="27" xfId="2" applyFont="1" applyBorder="1" applyAlignment="1">
      <alignment horizontal="center" vertical="center"/>
    </xf>
    <xf numFmtId="0" fontId="72" fillId="0" borderId="34" xfId="2" applyFont="1" applyBorder="1" applyAlignment="1">
      <alignment horizontal="center" vertical="center"/>
    </xf>
    <xf numFmtId="0" fontId="63" fillId="0" borderId="34" xfId="2" applyFont="1" applyBorder="1" applyAlignment="1">
      <alignment horizontal="center" vertical="center"/>
    </xf>
    <xf numFmtId="0" fontId="63" fillId="0" borderId="28" xfId="2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6" fillId="22" borderId="0" xfId="0" applyFont="1" applyFill="1" applyAlignment="1">
      <alignment horizontal="center" vertical="center" shrinkToFit="1"/>
    </xf>
    <xf numFmtId="0" fontId="38" fillId="0" borderId="34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8" fillId="0" borderId="27" xfId="0" applyFont="1" applyBorder="1" applyAlignment="1">
      <alignment horizontal="center" vertical="center"/>
    </xf>
    <xf numFmtId="0" fontId="34" fillId="0" borderId="0" xfId="2" applyFont="1" applyAlignment="1">
      <alignment horizontal="left" shrinkToFit="1"/>
    </xf>
    <xf numFmtId="0" fontId="33" fillId="0" borderId="0" xfId="2" applyAlignment="1">
      <alignment horizontal="center"/>
    </xf>
    <xf numFmtId="0" fontId="33" fillId="0" borderId="43" xfId="2" applyBorder="1" applyAlignment="1">
      <alignment horizontal="center"/>
    </xf>
    <xf numFmtId="0" fontId="33" fillId="0" borderId="0" xfId="2" applyAlignment="1">
      <alignment horizontal="right" vertical="center"/>
    </xf>
    <xf numFmtId="0" fontId="33" fillId="0" borderId="0" xfId="2" applyAlignment="1">
      <alignment horizontal="left" vertical="center"/>
    </xf>
    <xf numFmtId="0" fontId="35" fillId="0" borderId="102" xfId="2" applyFont="1" applyBorder="1" applyAlignment="1">
      <alignment horizontal="distributed"/>
    </xf>
    <xf numFmtId="0" fontId="35" fillId="0" borderId="24" xfId="2" applyFont="1" applyBorder="1" applyAlignment="1">
      <alignment horizontal="distributed"/>
    </xf>
    <xf numFmtId="0" fontId="35" fillId="0" borderId="103" xfId="2" applyFont="1" applyBorder="1" applyAlignment="1">
      <alignment horizontal="distributed"/>
    </xf>
    <xf numFmtId="0" fontId="35" fillId="0" borderId="109" xfId="2" applyFont="1" applyBorder="1" applyAlignment="1">
      <alignment horizontal="distributed"/>
    </xf>
    <xf numFmtId="0" fontId="3" fillId="0" borderId="65" xfId="2" applyFont="1" applyBorder="1" applyAlignment="1">
      <alignment horizontal="left" vertical="center" indent="2"/>
    </xf>
    <xf numFmtId="0" fontId="3" fillId="0" borderId="11" xfId="2" applyFont="1" applyBorder="1" applyAlignment="1">
      <alignment horizontal="left" vertical="center" indent="2"/>
    </xf>
    <xf numFmtId="0" fontId="3" fillId="0" borderId="58" xfId="2" applyFont="1" applyBorder="1" applyAlignment="1">
      <alignment horizontal="left" vertical="center" indent="2"/>
    </xf>
    <xf numFmtId="0" fontId="3" fillId="0" borderId="0" xfId="2" applyFont="1" applyAlignment="1">
      <alignment horizontal="left" vertical="center" indent="2"/>
    </xf>
    <xf numFmtId="0" fontId="33" fillId="0" borderId="48" xfId="2" applyBorder="1" applyAlignment="1">
      <alignment horizontal="left" vertical="center"/>
    </xf>
    <xf numFmtId="0" fontId="89" fillId="0" borderId="0" xfId="2" applyFont="1" applyAlignment="1">
      <alignment horizontal="center" shrinkToFit="1"/>
    </xf>
    <xf numFmtId="0" fontId="33" fillId="0" borderId="0" xfId="2" applyAlignment="1">
      <alignment horizontal="center" vertical="top"/>
    </xf>
    <xf numFmtId="0" fontId="33" fillId="0" borderId="60" xfId="2" applyBorder="1" applyAlignment="1">
      <alignment horizontal="center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CCFFFF"/>
      <color rgb="FF99FFCC"/>
      <color rgb="FF0033CC"/>
      <color rgb="FF66FFFF"/>
      <color rgb="FFCCFF33"/>
      <color rgb="FF66FF66"/>
      <color rgb="FF66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128943</xdr:colOff>
      <xdr:row>4</xdr:row>
      <xdr:rowOff>112063</xdr:rowOff>
    </xdr:from>
    <xdr:to>
      <xdr:col>7</xdr:col>
      <xdr:colOff>52482</xdr:colOff>
      <xdr:row>10</xdr:row>
      <xdr:rowOff>64024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9103" y="1445563"/>
          <a:ext cx="3123939" cy="1369281"/>
        </a:xfrm>
        <a:prstGeom prst="rect">
          <a:avLst/>
        </a:prstGeom>
        <a:ln w="28575">
          <a:solidFill>
            <a:schemeClr val="tx2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333375</xdr:colOff>
      <xdr:row>2</xdr:row>
      <xdr:rowOff>180976</xdr:rowOff>
    </xdr:from>
    <xdr:to>
      <xdr:col>1</xdr:col>
      <xdr:colOff>284018</xdr:colOff>
      <xdr:row>7</xdr:row>
      <xdr:rowOff>139586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1"/>
          <a:ext cx="665018" cy="114923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666751</xdr:colOff>
      <xdr:row>7</xdr:row>
      <xdr:rowOff>66675</xdr:rowOff>
    </xdr:from>
    <xdr:to>
      <xdr:col>2</xdr:col>
      <xdr:colOff>25632</xdr:colOff>
      <xdr:row>11</xdr:row>
      <xdr:rowOff>180283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2124075"/>
          <a:ext cx="787631" cy="1066108"/>
        </a:xfrm>
        <a:prstGeom prst="rect">
          <a:avLst/>
        </a:prstGeom>
      </xdr:spPr>
    </xdr:pic>
    <xdr:clientData/>
  </xdr:twoCellAnchor>
  <xdr:twoCellAnchor editAs="oneCell">
    <xdr:from>
      <xdr:col>7</xdr:col>
      <xdr:colOff>288174</xdr:colOff>
      <xdr:row>4</xdr:row>
      <xdr:rowOff>142876</xdr:rowOff>
    </xdr:from>
    <xdr:to>
      <xdr:col>8</xdr:col>
      <xdr:colOff>951079</xdr:colOff>
      <xdr:row>11</xdr:row>
      <xdr:rowOff>29650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799" y="1485901"/>
          <a:ext cx="1384900" cy="1553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685856</xdr:colOff>
      <xdr:row>11</xdr:row>
      <xdr:rowOff>54121</xdr:rowOff>
    </xdr:from>
    <xdr:to>
      <xdr:col>4</xdr:col>
      <xdr:colOff>1110325</xdr:colOff>
      <xdr:row>31</xdr:row>
      <xdr:rowOff>45122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56" y="4245121"/>
          <a:ext cx="5939444" cy="3420001"/>
        </a:xfrm>
        <a:prstGeom prst="rect">
          <a:avLst/>
        </a:prstGeom>
        <a:ln w="38100">
          <a:solidFill>
            <a:schemeClr val="tx2">
              <a:lumMod val="7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419100</xdr:colOff>
      <xdr:row>12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4419600" y="16002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419100</xdr:colOff>
      <xdr:row>13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4429125" y="18478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17</xdr:row>
      <xdr:rowOff>28575</xdr:rowOff>
    </xdr:from>
    <xdr:to>
      <xdr:col>10</xdr:col>
      <xdr:colOff>419100</xdr:colOff>
      <xdr:row>17</xdr:row>
      <xdr:rowOff>228600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4429125" y="28384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419100</xdr:colOff>
      <xdr:row>18</xdr:row>
      <xdr:rowOff>228600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/>
        </xdr:cNvSpPr>
      </xdr:nvSpPr>
      <xdr:spPr bwMode="auto">
        <a:xfrm>
          <a:off x="4419600" y="30861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19</xdr:row>
      <xdr:rowOff>28575</xdr:rowOff>
    </xdr:from>
    <xdr:to>
      <xdr:col>10</xdr:col>
      <xdr:colOff>419100</xdr:colOff>
      <xdr:row>19</xdr:row>
      <xdr:rowOff>228600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/>
        </xdr:cNvSpPr>
      </xdr:nvSpPr>
      <xdr:spPr bwMode="auto">
        <a:xfrm>
          <a:off x="4429125" y="33337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419100</xdr:colOff>
      <xdr:row>20</xdr:row>
      <xdr:rowOff>228600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4419600" y="35814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21</xdr:row>
      <xdr:rowOff>28575</xdr:rowOff>
    </xdr:from>
    <xdr:to>
      <xdr:col>10</xdr:col>
      <xdr:colOff>419100</xdr:colOff>
      <xdr:row>21</xdr:row>
      <xdr:rowOff>228600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Arrowheads="1"/>
        </xdr:cNvSpPr>
      </xdr:nvSpPr>
      <xdr:spPr bwMode="auto">
        <a:xfrm>
          <a:off x="4429125" y="38290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419100</xdr:colOff>
      <xdr:row>22</xdr:row>
      <xdr:rowOff>228600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Arrowheads="1"/>
        </xdr:cNvSpPr>
      </xdr:nvSpPr>
      <xdr:spPr bwMode="auto">
        <a:xfrm>
          <a:off x="4419600" y="40767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23</xdr:row>
      <xdr:rowOff>28575</xdr:rowOff>
    </xdr:from>
    <xdr:to>
      <xdr:col>10</xdr:col>
      <xdr:colOff>419100</xdr:colOff>
      <xdr:row>23</xdr:row>
      <xdr:rowOff>228600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4429125" y="43243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419100</xdr:colOff>
      <xdr:row>24</xdr:row>
      <xdr:rowOff>228600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Arrowheads="1"/>
        </xdr:cNvSpPr>
      </xdr:nvSpPr>
      <xdr:spPr bwMode="auto">
        <a:xfrm>
          <a:off x="4419600" y="45720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25</xdr:row>
      <xdr:rowOff>28575</xdr:rowOff>
    </xdr:from>
    <xdr:to>
      <xdr:col>10</xdr:col>
      <xdr:colOff>419100</xdr:colOff>
      <xdr:row>25</xdr:row>
      <xdr:rowOff>228600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Arrowheads="1"/>
        </xdr:cNvSpPr>
      </xdr:nvSpPr>
      <xdr:spPr bwMode="auto">
        <a:xfrm>
          <a:off x="4429125" y="48196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419100</xdr:colOff>
      <xdr:row>26</xdr:row>
      <xdr:rowOff>228600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Arrowheads="1"/>
        </xdr:cNvSpPr>
      </xdr:nvSpPr>
      <xdr:spPr bwMode="auto">
        <a:xfrm>
          <a:off x="4419600" y="50673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27</xdr:row>
      <xdr:rowOff>28575</xdr:rowOff>
    </xdr:from>
    <xdr:to>
      <xdr:col>10</xdr:col>
      <xdr:colOff>419100</xdr:colOff>
      <xdr:row>27</xdr:row>
      <xdr:rowOff>228600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Arrowheads="1"/>
        </xdr:cNvSpPr>
      </xdr:nvSpPr>
      <xdr:spPr bwMode="auto">
        <a:xfrm>
          <a:off x="4429125" y="53149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419100</xdr:colOff>
      <xdr:row>28</xdr:row>
      <xdr:rowOff>228600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Arrowheads="1"/>
        </xdr:cNvSpPr>
      </xdr:nvSpPr>
      <xdr:spPr bwMode="auto">
        <a:xfrm>
          <a:off x="4419600" y="55626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29</xdr:row>
      <xdr:rowOff>28575</xdr:rowOff>
    </xdr:from>
    <xdr:to>
      <xdr:col>10</xdr:col>
      <xdr:colOff>419100</xdr:colOff>
      <xdr:row>29</xdr:row>
      <xdr:rowOff>228600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Arrowheads="1"/>
        </xdr:cNvSpPr>
      </xdr:nvSpPr>
      <xdr:spPr bwMode="auto">
        <a:xfrm>
          <a:off x="4429125" y="58102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419100</xdr:colOff>
      <xdr:row>30</xdr:row>
      <xdr:rowOff>228600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Arrowheads="1"/>
        </xdr:cNvSpPr>
      </xdr:nvSpPr>
      <xdr:spPr bwMode="auto">
        <a:xfrm>
          <a:off x="4419600" y="6057900"/>
          <a:ext cx="390525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31</xdr:row>
      <xdr:rowOff>28575</xdr:rowOff>
    </xdr:from>
    <xdr:to>
      <xdr:col>10</xdr:col>
      <xdr:colOff>419100</xdr:colOff>
      <xdr:row>31</xdr:row>
      <xdr:rowOff>228600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381000" cy="200025"/>
        </a:xfrm>
        <a:prstGeom prst="ellipse">
          <a:avLst/>
        </a:prstGeom>
        <a:noFill/>
        <a:ln w="9525" cap="rnd">
          <a:noFill/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28575</xdr:colOff>
      <xdr:row>12</xdr:row>
      <xdr:rowOff>9525</xdr:rowOff>
    </xdr:from>
    <xdr:to>
      <xdr:col>9</xdr:col>
      <xdr:colOff>228600</xdr:colOff>
      <xdr:row>13</xdr:row>
      <xdr:rowOff>238125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>
          <a:spLocks noChangeArrowheads="1"/>
        </xdr:cNvSpPr>
      </xdr:nvSpPr>
      <xdr:spPr bwMode="auto">
        <a:xfrm>
          <a:off x="4162425" y="15811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1" name="Oval 44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>
          <a:spLocks noChangeArrowheads="1"/>
        </xdr:cNvSpPr>
      </xdr:nvSpPr>
      <xdr:spPr bwMode="auto">
        <a:xfrm>
          <a:off x="4152900" y="20764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228600</xdr:colOff>
      <xdr:row>18</xdr:row>
      <xdr:rowOff>0</xdr:rowOff>
    </xdr:to>
    <xdr:sp macro="" textlink="">
      <xdr:nvSpPr>
        <xdr:cNvPr id="22" name="Oval 47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>
          <a:spLocks noChangeArrowheads="1"/>
        </xdr:cNvSpPr>
      </xdr:nvSpPr>
      <xdr:spPr bwMode="auto">
        <a:xfrm>
          <a:off x="4162425" y="25812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238125</xdr:colOff>
      <xdr:row>19</xdr:row>
      <xdr:rowOff>238125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>
          <a:spLocks noChangeArrowheads="1"/>
        </xdr:cNvSpPr>
      </xdr:nvSpPr>
      <xdr:spPr bwMode="auto">
        <a:xfrm>
          <a:off x="4171950" y="30670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20</xdr:row>
      <xdr:rowOff>9525</xdr:rowOff>
    </xdr:from>
    <xdr:to>
      <xdr:col>9</xdr:col>
      <xdr:colOff>228600</xdr:colOff>
      <xdr:row>21</xdr:row>
      <xdr:rowOff>238125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>
          <a:spLocks noChangeArrowheads="1"/>
        </xdr:cNvSpPr>
      </xdr:nvSpPr>
      <xdr:spPr bwMode="auto">
        <a:xfrm>
          <a:off x="4162425" y="35623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22</xdr:row>
      <xdr:rowOff>0</xdr:rowOff>
    </xdr:from>
    <xdr:to>
      <xdr:col>9</xdr:col>
      <xdr:colOff>228600</xdr:colOff>
      <xdr:row>23</xdr:row>
      <xdr:rowOff>228600</xdr:rowOff>
    </xdr:to>
    <xdr:sp macro="" textlink="">
      <xdr:nvSpPr>
        <xdr:cNvPr id="25" name="Oval 56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>
          <a:spLocks noChangeArrowheads="1"/>
        </xdr:cNvSpPr>
      </xdr:nvSpPr>
      <xdr:spPr bwMode="auto">
        <a:xfrm>
          <a:off x="4162425" y="40481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24</xdr:row>
      <xdr:rowOff>19050</xdr:rowOff>
    </xdr:from>
    <xdr:to>
      <xdr:col>9</xdr:col>
      <xdr:colOff>228600</xdr:colOff>
      <xdr:row>26</xdr:row>
      <xdr:rowOff>0</xdr:rowOff>
    </xdr:to>
    <xdr:sp macro="" textlink="">
      <xdr:nvSpPr>
        <xdr:cNvPr id="26" name="Oval 59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>
          <a:spLocks noChangeArrowheads="1"/>
        </xdr:cNvSpPr>
      </xdr:nvSpPr>
      <xdr:spPr bwMode="auto">
        <a:xfrm>
          <a:off x="4162425" y="45624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27" name="Oval 62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>
          <a:spLocks noChangeArrowheads="1"/>
        </xdr:cNvSpPr>
      </xdr:nvSpPr>
      <xdr:spPr bwMode="auto">
        <a:xfrm>
          <a:off x="4152900" y="5048250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28" name="Oval 65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>
          <a:spLocks noChangeArrowheads="1"/>
        </xdr:cNvSpPr>
      </xdr:nvSpPr>
      <xdr:spPr bwMode="auto">
        <a:xfrm>
          <a:off x="4171950" y="553402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30</xdr:row>
      <xdr:rowOff>19050</xdr:rowOff>
    </xdr:from>
    <xdr:to>
      <xdr:col>9</xdr:col>
      <xdr:colOff>228600</xdr:colOff>
      <xdr:row>32</xdr:row>
      <xdr:rowOff>0</xdr:rowOff>
    </xdr:to>
    <xdr:sp macro="" textlink="">
      <xdr:nvSpPr>
        <xdr:cNvPr id="29" name="Oval 6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>
          <a:spLocks noChangeArrowheads="1"/>
        </xdr:cNvSpPr>
      </xdr:nvSpPr>
      <xdr:spPr bwMode="auto">
        <a:xfrm>
          <a:off x="4162425" y="6048375"/>
          <a:ext cx="200025" cy="4762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163285</xdr:colOff>
      <xdr:row>45</xdr:row>
      <xdr:rowOff>54432</xdr:rowOff>
    </xdr:from>
    <xdr:to>
      <xdr:col>36</xdr:col>
      <xdr:colOff>99329</xdr:colOff>
      <xdr:row>47</xdr:row>
      <xdr:rowOff>136075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5086894" y="8338461"/>
          <a:ext cx="705664" cy="408214"/>
          <a:chOff x="5851071" y="8899074"/>
          <a:chExt cx="820508" cy="435429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1200-000002000000}"/>
              </a:ext>
            </a:extLst>
          </xdr:cNvPr>
          <xdr:cNvSpPr/>
        </xdr:nvSpPr>
        <xdr:spPr>
          <a:xfrm>
            <a:off x="5851071" y="8939893"/>
            <a:ext cx="762000" cy="353786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 txBox="1"/>
        </xdr:nvSpPr>
        <xdr:spPr>
          <a:xfrm>
            <a:off x="5882365" y="8899074"/>
            <a:ext cx="789214" cy="4354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指揮台</a:t>
            </a:r>
          </a:p>
        </xdr:txBody>
      </xdr:sp>
    </xdr:grpSp>
    <xdr:clientData/>
  </xdr:twoCellAnchor>
  <xdr:twoCellAnchor>
    <xdr:from>
      <xdr:col>11</xdr:col>
      <xdr:colOff>136069</xdr:colOff>
      <xdr:row>45</xdr:row>
      <xdr:rowOff>13607</xdr:rowOff>
    </xdr:from>
    <xdr:to>
      <xdr:col>12</xdr:col>
      <xdr:colOff>68035</xdr:colOff>
      <xdr:row>48</xdr:row>
      <xdr:rowOff>149678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2285998" y="8790214"/>
          <a:ext cx="108858" cy="66675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31297</xdr:colOff>
      <xdr:row>46</xdr:row>
      <xdr:rowOff>27214</xdr:rowOff>
    </xdr:from>
    <xdr:to>
      <xdr:col>17</xdr:col>
      <xdr:colOff>40822</xdr:colOff>
      <xdr:row>48</xdr:row>
      <xdr:rowOff>122464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2358118" y="8980714"/>
          <a:ext cx="893990" cy="449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約２ｍ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05"/>
  <sheetViews>
    <sheetView topLeftCell="B1" workbookViewId="0">
      <selection activeCell="S2" sqref="S2"/>
    </sheetView>
  </sheetViews>
  <sheetFormatPr defaultColWidth="8.88671875" defaultRowHeight="13.2" x14ac:dyDescent="0.2"/>
  <sheetData>
    <row r="1" spans="1:19" s="3" customFormat="1" x14ac:dyDescent="0.2">
      <c r="A1" s="25" t="s">
        <v>243</v>
      </c>
      <c r="B1" s="25" t="s">
        <v>119</v>
      </c>
      <c r="C1" s="25" t="s">
        <v>244</v>
      </c>
      <c r="D1" s="3" t="s">
        <v>245</v>
      </c>
      <c r="E1" s="3" t="s">
        <v>247</v>
      </c>
      <c r="F1" s="3" t="s">
        <v>246</v>
      </c>
      <c r="G1" s="3" t="s">
        <v>250</v>
      </c>
      <c r="H1" s="3" t="s">
        <v>248</v>
      </c>
      <c r="I1" s="3" t="s">
        <v>249</v>
      </c>
      <c r="J1" s="3" t="s">
        <v>26</v>
      </c>
      <c r="K1" s="3" t="s">
        <v>203</v>
      </c>
      <c r="L1" s="3" t="s">
        <v>43</v>
      </c>
      <c r="M1" s="3" t="s">
        <v>147</v>
      </c>
      <c r="N1" s="3" t="s">
        <v>204</v>
      </c>
      <c r="O1" s="3" t="s">
        <v>240</v>
      </c>
      <c r="P1" s="3" t="s">
        <v>45</v>
      </c>
      <c r="Q1" s="3" t="s">
        <v>149</v>
      </c>
      <c r="R1" s="3" t="s">
        <v>205</v>
      </c>
      <c r="S1" s="25" t="s">
        <v>251</v>
      </c>
    </row>
    <row r="2" spans="1:19" s="3" customFormat="1" ht="15" customHeight="1" x14ac:dyDescent="0.2">
      <c r="A2" s="25">
        <f>'1.【団体基本情報入力シート】'!C12</f>
        <v>0</v>
      </c>
      <c r="B2" s="178">
        <f>'1.【団体基本情報入力シート】'!C16</f>
        <v>0</v>
      </c>
      <c r="C2" s="178">
        <f>'1.【団体基本情報入力シート】'!C35</f>
        <v>0</v>
      </c>
      <c r="D2" s="3">
        <f>'1.【団体基本情報入力シート】'!C36</f>
        <v>0</v>
      </c>
      <c r="E2" s="3">
        <f>'1.【団体基本情報入力シート】'!C47</f>
        <v>0</v>
      </c>
      <c r="F2" s="3">
        <f>'1.【団体基本情報入力シート】'!C52</f>
        <v>0</v>
      </c>
      <c r="G2" s="25">
        <f>'2.【プログラム原稿・演奏曲情報入力シート】'!C14</f>
        <v>0</v>
      </c>
      <c r="H2" s="3">
        <f>'2.【プログラム原稿・演奏曲情報入力シート】'!C15</f>
        <v>0</v>
      </c>
      <c r="I2" s="3">
        <f>'2.【プログラム原稿・演奏曲情報入力シート】'!C18</f>
        <v>0</v>
      </c>
      <c r="J2" s="3">
        <f>'2.【プログラム原稿・演奏曲情報入力シート】'!C24</f>
        <v>0</v>
      </c>
      <c r="K2" s="3">
        <f>'2.【プログラム原稿・演奏曲情報入力シート】'!C27</f>
        <v>0</v>
      </c>
      <c r="L2" s="3">
        <f>'2.【プログラム原稿・演奏曲情報入力シート】'!C28</f>
        <v>0</v>
      </c>
      <c r="M2" s="3">
        <f>'2.【プログラム原稿・演奏曲情報入力シート】'!C29</f>
        <v>0</v>
      </c>
      <c r="N2" s="3">
        <f>'2.【プログラム原稿・演奏曲情報入力シート】'!C30</f>
        <v>0</v>
      </c>
      <c r="O2" s="3">
        <f>'2.【プログラム原稿・演奏曲情報入力シート】'!C31</f>
        <v>0</v>
      </c>
      <c r="P2" s="3">
        <f>'2.【プログラム原稿・演奏曲情報入力シート】'!C32</f>
        <v>0</v>
      </c>
      <c r="Q2" s="3">
        <f>'2.【プログラム原稿・演奏曲情報入力シート】'!C33</f>
        <v>0</v>
      </c>
      <c r="R2" s="3">
        <f>'2.【プログラム原稿・演奏曲情報入力シート】'!C34</f>
        <v>0</v>
      </c>
      <c r="S2" s="3">
        <f>'2.【プログラム原稿・演奏曲情報入力シート】'!A125</f>
        <v>0</v>
      </c>
    </row>
    <row r="3" spans="1:19" s="3" customFormat="1" ht="15" customHeight="1" x14ac:dyDescent="0.2">
      <c r="A3" s="25"/>
      <c r="B3" s="178"/>
      <c r="C3" s="178"/>
      <c r="F3" s="3">
        <f>'1.【団体基本情報入力シート】'!C53</f>
        <v>0</v>
      </c>
      <c r="G3" s="25"/>
    </row>
    <row r="4" spans="1:19" s="3" customFormat="1" ht="15" customHeight="1" x14ac:dyDescent="0.2">
      <c r="A4" s="25"/>
      <c r="B4" s="178"/>
      <c r="C4" s="178"/>
      <c r="F4" s="3">
        <f>'1.【団体基本情報入力シート】'!C54</f>
        <v>0</v>
      </c>
      <c r="G4" s="25"/>
    </row>
    <row r="5" spans="1:19" s="3" customFormat="1" ht="15" customHeight="1" x14ac:dyDescent="0.2">
      <c r="A5" s="25"/>
      <c r="B5" s="178"/>
      <c r="C5" s="178"/>
      <c r="F5" s="3">
        <f>'1.【団体基本情報入力シート】'!C55</f>
        <v>0</v>
      </c>
      <c r="G5" s="25"/>
    </row>
    <row r="6" spans="1:19" s="3" customFormat="1" ht="15" customHeight="1" x14ac:dyDescent="0.2">
      <c r="A6" s="25"/>
      <c r="B6" s="178"/>
      <c r="C6" s="178"/>
      <c r="F6" s="3" t="e">
        <f>'1.【団体基本情報入力シート】'!#REF!</f>
        <v>#REF!</v>
      </c>
    </row>
    <row r="7" spans="1:19" s="3" customFormat="1" ht="15" customHeight="1" x14ac:dyDescent="0.2">
      <c r="A7" s="25"/>
      <c r="B7" s="178"/>
      <c r="C7" s="178"/>
      <c r="D7" s="26"/>
      <c r="E7" s="26"/>
      <c r="F7" s="3" t="e">
        <f>'1.【団体基本情報入力シート】'!#REF!</f>
        <v>#REF!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s="3" customFormat="1" ht="15" customHeight="1" x14ac:dyDescent="0.2">
      <c r="A8" s="25"/>
      <c r="B8" s="178"/>
      <c r="C8" s="178"/>
      <c r="D8" s="26"/>
      <c r="E8" s="26"/>
      <c r="F8" s="3" t="e">
        <f>'1.【団体基本情報入力シート】'!#REF!</f>
        <v>#REF!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s="3" customFormat="1" ht="15" customHeight="1" x14ac:dyDescent="0.2">
      <c r="A9" s="25"/>
      <c r="B9" s="178"/>
      <c r="C9" s="178"/>
      <c r="D9" s="26"/>
      <c r="E9" s="26"/>
      <c r="F9" s="3" t="e">
        <f>'1.【団体基本情報入力シート】'!#REF!</f>
        <v>#REF!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s="3" customFormat="1" ht="15" customHeight="1" x14ac:dyDescent="0.2">
      <c r="A10" s="25"/>
      <c r="B10" s="178"/>
      <c r="C10" s="17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s="3" customFormat="1" ht="15" customHeight="1" x14ac:dyDescent="0.2">
      <c r="A11" s="25"/>
      <c r="B11" s="178"/>
      <c r="C11" s="17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s="3" customFormat="1" ht="15" customHeight="1" x14ac:dyDescent="0.2">
      <c r="A12" s="25"/>
      <c r="B12" s="178"/>
      <c r="C12" s="178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s="3" customFormat="1" ht="15" customHeight="1" x14ac:dyDescent="0.2">
      <c r="A13" s="25"/>
      <c r="B13" s="178"/>
      <c r="C13" s="178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s="3" customFormat="1" ht="15" customHeight="1" x14ac:dyDescent="0.2">
      <c r="A14" s="25"/>
      <c r="B14" s="178"/>
      <c r="C14" s="178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s="3" customFormat="1" ht="15" customHeight="1" x14ac:dyDescent="0.2">
      <c r="A15" s="25"/>
      <c r="B15" s="178"/>
      <c r="C15" s="178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s="3" customFormat="1" ht="15" customHeight="1" x14ac:dyDescent="0.2">
      <c r="A16" s="25"/>
      <c r="B16" s="178"/>
      <c r="C16" s="178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s="3" customFormat="1" ht="15" customHeight="1" x14ac:dyDescent="0.2">
      <c r="A17" s="25"/>
      <c r="B17" s="178"/>
      <c r="C17" s="178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s="3" customFormat="1" ht="15" customHeight="1" x14ac:dyDescent="0.2">
      <c r="A18" s="25"/>
      <c r="B18" s="178"/>
      <c r="C18" s="178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s="3" customFormat="1" ht="15" customHeight="1" x14ac:dyDescent="0.2">
      <c r="A19" s="25"/>
      <c r="B19" s="178"/>
      <c r="C19" s="17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s="3" customFormat="1" ht="15" customHeight="1" x14ac:dyDescent="0.2">
      <c r="A20" s="25"/>
      <c r="B20" s="178"/>
      <c r="C20" s="17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s="3" customFormat="1" ht="15" customHeight="1" x14ac:dyDescent="0.2">
      <c r="A21" s="25"/>
      <c r="B21" s="178"/>
      <c r="C21" s="17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s="3" customFormat="1" ht="15" customHeight="1" x14ac:dyDescent="0.2">
      <c r="A22" s="25"/>
      <c r="B22" s="178"/>
      <c r="C22" s="17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s="3" customFormat="1" ht="15" customHeight="1" x14ac:dyDescent="0.2">
      <c r="A23" s="25"/>
      <c r="B23" s="178"/>
      <c r="C23" s="178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s="3" customFormat="1" ht="15" customHeight="1" x14ac:dyDescent="0.2">
      <c r="A24" s="25"/>
      <c r="B24" s="178"/>
      <c r="C24" s="178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s="3" customFormat="1" ht="15" customHeight="1" x14ac:dyDescent="0.2">
      <c r="A25" s="25"/>
      <c r="B25" s="178"/>
      <c r="C25" s="17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s="3" customFormat="1" ht="15" customHeight="1" x14ac:dyDescent="0.2">
      <c r="A26" s="25"/>
      <c r="B26" s="178"/>
      <c r="C26" s="178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s="3" customFormat="1" ht="15" customHeight="1" x14ac:dyDescent="0.2">
      <c r="A27" s="25"/>
      <c r="B27" s="178"/>
      <c r="C27" s="17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s="3" customFormat="1" ht="15" customHeight="1" x14ac:dyDescent="0.2">
      <c r="A28" s="25"/>
      <c r="B28" s="178"/>
      <c r="C28" s="17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3" customFormat="1" ht="15" customHeight="1" x14ac:dyDescent="0.2">
      <c r="A29" s="25"/>
      <c r="B29" s="178"/>
      <c r="C29" s="17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3" customFormat="1" ht="15" customHeight="1" x14ac:dyDescent="0.2">
      <c r="A30" s="25"/>
      <c r="B30" s="178"/>
      <c r="C30" s="178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s="3" customFormat="1" ht="15" customHeight="1" x14ac:dyDescent="0.2">
      <c r="A31" s="25"/>
      <c r="B31" s="178"/>
      <c r="C31" s="17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s="3" customFormat="1" ht="15" customHeight="1" x14ac:dyDescent="0.2">
      <c r="A32" s="25"/>
      <c r="B32" s="178"/>
      <c r="C32" s="17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s="3" customFormat="1" ht="15" customHeight="1" x14ac:dyDescent="0.2">
      <c r="A33" s="25"/>
      <c r="B33" s="178"/>
      <c r="C33" s="17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s="3" customFormat="1" ht="15" customHeight="1" x14ac:dyDescent="0.2">
      <c r="A34" s="25"/>
      <c r="B34" s="178"/>
      <c r="C34" s="178"/>
    </row>
    <row r="35" spans="1:19" s="3" customFormat="1" ht="15" customHeight="1" x14ac:dyDescent="0.2">
      <c r="A35" s="25"/>
      <c r="B35" s="178"/>
      <c r="C35" s="178"/>
    </row>
    <row r="36" spans="1:19" s="3" customFormat="1" ht="15" customHeight="1" x14ac:dyDescent="0.2">
      <c r="A36" s="25"/>
      <c r="B36" s="178"/>
      <c r="C36" s="178"/>
    </row>
    <row r="37" spans="1:19" s="3" customFormat="1" ht="15" customHeight="1" x14ac:dyDescent="0.2">
      <c r="A37" s="25"/>
      <c r="B37" s="178"/>
      <c r="C37" s="178"/>
    </row>
    <row r="38" spans="1:19" s="3" customFormat="1" ht="15" customHeight="1" x14ac:dyDescent="0.2">
      <c r="A38" s="25"/>
      <c r="B38" s="178"/>
      <c r="C38" s="178"/>
    </row>
    <row r="39" spans="1:19" s="3" customFormat="1" ht="15" customHeight="1" x14ac:dyDescent="0.2">
      <c r="A39" s="25"/>
      <c r="B39" s="178"/>
      <c r="C39" s="178"/>
    </row>
    <row r="40" spans="1:19" s="3" customFormat="1" ht="15" customHeight="1" x14ac:dyDescent="0.2">
      <c r="A40" s="25"/>
      <c r="B40" s="178"/>
      <c r="C40" s="178"/>
    </row>
    <row r="41" spans="1:19" s="3" customFormat="1" ht="15" customHeight="1" x14ac:dyDescent="0.2">
      <c r="A41" s="25"/>
      <c r="B41" s="178"/>
      <c r="C41" s="178"/>
    </row>
    <row r="42" spans="1:19" s="3" customFormat="1" ht="15" customHeight="1" x14ac:dyDescent="0.2">
      <c r="A42" s="25"/>
      <c r="B42" s="178"/>
      <c r="C42" s="178"/>
    </row>
    <row r="43" spans="1:19" s="3" customFormat="1" ht="15" customHeight="1" x14ac:dyDescent="0.2">
      <c r="A43" s="25"/>
      <c r="B43" s="178"/>
      <c r="C43" s="178"/>
    </row>
    <row r="44" spans="1:19" s="3" customFormat="1" ht="15" customHeight="1" x14ac:dyDescent="0.2">
      <c r="A44" s="25"/>
      <c r="B44" s="178"/>
      <c r="C44" s="178"/>
    </row>
    <row r="45" spans="1:19" s="3" customFormat="1" ht="15" customHeight="1" x14ac:dyDescent="0.2">
      <c r="A45" s="25"/>
      <c r="B45" s="178"/>
      <c r="C45" s="178"/>
    </row>
    <row r="46" spans="1:19" s="3" customFormat="1" ht="15" customHeight="1" x14ac:dyDescent="0.2">
      <c r="A46" s="25"/>
      <c r="B46" s="178"/>
      <c r="C46" s="178"/>
    </row>
    <row r="47" spans="1:19" s="3" customFormat="1" ht="15" customHeight="1" x14ac:dyDescent="0.2">
      <c r="A47" s="25"/>
      <c r="B47" s="178"/>
      <c r="C47" s="178"/>
    </row>
    <row r="48" spans="1:19" s="3" customFormat="1" ht="15" customHeight="1" x14ac:dyDescent="0.2">
      <c r="A48" s="25"/>
      <c r="B48" s="178"/>
      <c r="C48" s="178"/>
    </row>
    <row r="49" spans="1:19" s="3" customFormat="1" ht="15" customHeight="1" x14ac:dyDescent="0.2">
      <c r="A49" s="25"/>
      <c r="B49" s="178"/>
      <c r="C49" s="178"/>
    </row>
    <row r="50" spans="1:19" s="3" customFormat="1" ht="15" customHeight="1" x14ac:dyDescent="0.2">
      <c r="A50" s="25"/>
      <c r="B50" s="178"/>
      <c r="C50" s="178"/>
    </row>
    <row r="51" spans="1:19" s="3" customFormat="1" ht="15" customHeight="1" x14ac:dyDescent="0.2">
      <c r="A51" s="25"/>
      <c r="B51" s="178"/>
      <c r="C51" s="178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s="3" customFormat="1" ht="15" customHeight="1" x14ac:dyDescent="0.2">
      <c r="A52" s="25"/>
      <c r="B52" s="178"/>
      <c r="C52" s="178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3" customFormat="1" ht="15" customHeight="1" x14ac:dyDescent="0.2">
      <c r="A53" s="25"/>
      <c r="B53" s="178"/>
      <c r="C53" s="178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3" customFormat="1" ht="15" customHeight="1" x14ac:dyDescent="0.2">
      <c r="A54" s="25"/>
      <c r="B54" s="178"/>
      <c r="C54" s="178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3" customFormat="1" ht="15" customHeight="1" x14ac:dyDescent="0.2">
      <c r="A55" s="25"/>
      <c r="B55" s="178"/>
      <c r="C55" s="178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s="3" customFormat="1" ht="15" customHeight="1" x14ac:dyDescent="0.2">
      <c r="A56" s="25"/>
      <c r="B56" s="178"/>
      <c r="C56" s="178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s="3" customFormat="1" ht="15" customHeight="1" x14ac:dyDescent="0.2">
      <c r="A57" s="25"/>
      <c r="B57" s="178"/>
      <c r="C57" s="178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s="3" customFormat="1" ht="15" customHeight="1" x14ac:dyDescent="0.2">
      <c r="A58" s="25"/>
      <c r="B58" s="178"/>
      <c r="C58" s="17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s="3" customFormat="1" ht="15" customHeight="1" x14ac:dyDescent="0.2">
      <c r="A59" s="25"/>
      <c r="B59" s="178"/>
      <c r="C59" s="178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s="3" customFormat="1" ht="15" customHeight="1" x14ac:dyDescent="0.2">
      <c r="A60" s="25"/>
      <c r="B60" s="178"/>
      <c r="C60" s="178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s="3" customFormat="1" ht="15" customHeight="1" x14ac:dyDescent="0.2">
      <c r="A61" s="25"/>
      <c r="B61" s="178"/>
      <c r="C61" s="178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s="3" customFormat="1" ht="15" customHeight="1" x14ac:dyDescent="0.2">
      <c r="A62" s="25"/>
      <c r="B62" s="178"/>
      <c r="C62" s="178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s="3" customFormat="1" ht="15" customHeight="1" x14ac:dyDescent="0.2">
      <c r="A63" s="25"/>
      <c r="B63" s="178"/>
      <c r="C63" s="178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s="3" customFormat="1" ht="15" customHeight="1" x14ac:dyDescent="0.2">
      <c r="A64" s="25"/>
      <c r="B64" s="178"/>
      <c r="C64" s="178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s="3" customFormat="1" ht="15" customHeight="1" x14ac:dyDescent="0.2">
      <c r="A65" s="25"/>
      <c r="B65" s="178"/>
      <c r="C65" s="178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s="3" customFormat="1" ht="15" customHeight="1" x14ac:dyDescent="0.2">
      <c r="A66" s="25"/>
      <c r="B66" s="178"/>
      <c r="C66" s="178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s="3" customFormat="1" ht="15" customHeight="1" x14ac:dyDescent="0.2">
      <c r="A67" s="25"/>
      <c r="B67" s="178"/>
      <c r="C67" s="178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s="3" customFormat="1" ht="15" customHeight="1" x14ac:dyDescent="0.2">
      <c r="A68" s="25"/>
      <c r="B68" s="178"/>
      <c r="C68" s="17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s="3" customFormat="1" ht="15" customHeight="1" x14ac:dyDescent="0.2">
      <c r="A69" s="25"/>
      <c r="B69" s="178"/>
      <c r="C69" s="178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s="3" customFormat="1" ht="15" customHeight="1" x14ac:dyDescent="0.2">
      <c r="A70" s="25"/>
      <c r="B70" s="178"/>
      <c r="C70" s="178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s="3" customFormat="1" ht="15" customHeight="1" x14ac:dyDescent="0.2">
      <c r="A71" s="25"/>
      <c r="B71" s="178"/>
      <c r="C71" s="178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ht="15" customHeight="1" x14ac:dyDescent="0.2">
      <c r="A72" s="25"/>
      <c r="B72" s="178"/>
      <c r="C72" s="178"/>
    </row>
    <row r="73" spans="1:19" ht="15" customHeight="1" x14ac:dyDescent="0.2">
      <c r="A73" s="25"/>
      <c r="B73" s="178"/>
      <c r="C73" s="178"/>
    </row>
    <row r="74" spans="1:19" ht="15" customHeight="1" x14ac:dyDescent="0.2">
      <c r="A74" s="25"/>
      <c r="B74" s="178"/>
      <c r="C74" s="178"/>
    </row>
    <row r="75" spans="1:19" ht="15" customHeight="1" x14ac:dyDescent="0.2">
      <c r="A75" s="25"/>
      <c r="B75" s="178"/>
      <c r="C75" s="178"/>
    </row>
    <row r="76" spans="1:19" ht="15" customHeight="1" x14ac:dyDescent="0.2">
      <c r="A76" s="25"/>
      <c r="B76" s="178"/>
      <c r="C76" s="178"/>
    </row>
    <row r="77" spans="1:19" ht="15" customHeight="1" x14ac:dyDescent="0.2">
      <c r="A77" s="25"/>
      <c r="B77" s="178"/>
      <c r="C77" s="178"/>
    </row>
    <row r="78" spans="1:19" ht="15" customHeight="1" x14ac:dyDescent="0.2">
      <c r="A78" s="25"/>
      <c r="B78" s="178"/>
      <c r="C78" s="178"/>
    </row>
    <row r="79" spans="1:19" ht="15" customHeight="1" x14ac:dyDescent="0.2">
      <c r="A79" s="25"/>
      <c r="B79" s="178"/>
      <c r="C79" s="178"/>
    </row>
    <row r="80" spans="1:19" ht="15" customHeight="1" x14ac:dyDescent="0.2">
      <c r="A80" s="25"/>
      <c r="B80" s="178"/>
      <c r="C80" s="178"/>
    </row>
    <row r="81" spans="1:3" ht="15" customHeight="1" x14ac:dyDescent="0.2">
      <c r="A81" s="25"/>
      <c r="B81" s="178"/>
      <c r="C81" s="178"/>
    </row>
    <row r="82" spans="1:3" ht="15" customHeight="1" x14ac:dyDescent="0.2">
      <c r="A82" s="25"/>
      <c r="B82" s="178"/>
      <c r="C82" s="178"/>
    </row>
    <row r="83" spans="1:3" ht="15" customHeight="1" x14ac:dyDescent="0.2">
      <c r="A83" s="25"/>
      <c r="B83" s="178"/>
      <c r="C83" s="178"/>
    </row>
    <row r="84" spans="1:3" ht="15" customHeight="1" x14ac:dyDescent="0.2">
      <c r="A84" s="25"/>
      <c r="B84" s="178"/>
      <c r="C84" s="178"/>
    </row>
    <row r="85" spans="1:3" ht="15" customHeight="1" x14ac:dyDescent="0.2">
      <c r="A85" s="25"/>
      <c r="B85" s="178"/>
      <c r="C85" s="178"/>
    </row>
    <row r="86" spans="1:3" ht="15" customHeight="1" x14ac:dyDescent="0.2">
      <c r="A86" s="25"/>
      <c r="B86" s="178"/>
      <c r="C86" s="178"/>
    </row>
    <row r="87" spans="1:3" ht="15" customHeight="1" x14ac:dyDescent="0.2">
      <c r="A87" s="25"/>
      <c r="B87" s="178"/>
      <c r="C87" s="178"/>
    </row>
    <row r="88" spans="1:3" ht="15" customHeight="1" x14ac:dyDescent="0.2">
      <c r="A88" s="25"/>
      <c r="B88" s="178"/>
      <c r="C88" s="178"/>
    </row>
    <row r="89" spans="1:3" ht="15" customHeight="1" x14ac:dyDescent="0.2">
      <c r="A89" s="25"/>
      <c r="B89" s="178"/>
      <c r="C89" s="178"/>
    </row>
    <row r="90" spans="1:3" ht="15" customHeight="1" x14ac:dyDescent="0.2">
      <c r="A90" s="25"/>
      <c r="B90" s="178"/>
      <c r="C90" s="178"/>
    </row>
    <row r="91" spans="1:3" ht="15" customHeight="1" x14ac:dyDescent="0.2">
      <c r="A91" s="25"/>
      <c r="B91" s="178"/>
      <c r="C91" s="178"/>
    </row>
    <row r="92" spans="1:3" ht="15" customHeight="1" x14ac:dyDescent="0.2">
      <c r="A92" s="25"/>
      <c r="B92" s="178"/>
      <c r="C92" s="178"/>
    </row>
    <row r="93" spans="1:3" ht="15" customHeight="1" x14ac:dyDescent="0.2">
      <c r="A93" s="25"/>
      <c r="B93" s="178"/>
      <c r="C93" s="178"/>
    </row>
    <row r="94" spans="1:3" ht="15" customHeight="1" x14ac:dyDescent="0.2">
      <c r="A94" s="25"/>
      <c r="B94" s="178"/>
      <c r="C94" s="178"/>
    </row>
    <row r="95" spans="1:3" ht="15" customHeight="1" x14ac:dyDescent="0.2">
      <c r="A95" s="25"/>
      <c r="B95" s="178"/>
      <c r="C95" s="178"/>
    </row>
    <row r="96" spans="1:3" ht="15" customHeight="1" x14ac:dyDescent="0.2">
      <c r="A96" s="25"/>
      <c r="B96" s="178"/>
      <c r="C96" s="178"/>
    </row>
    <row r="97" spans="1:3" ht="15" customHeight="1" x14ac:dyDescent="0.2">
      <c r="A97" s="25"/>
      <c r="B97" s="178"/>
      <c r="C97" s="178"/>
    </row>
    <row r="98" spans="1:3" ht="15" customHeight="1" x14ac:dyDescent="0.2">
      <c r="A98" s="25"/>
      <c r="B98" s="178"/>
      <c r="C98" s="178"/>
    </row>
    <row r="99" spans="1:3" ht="15" customHeight="1" x14ac:dyDescent="0.2">
      <c r="A99" s="25"/>
      <c r="B99" s="178"/>
      <c r="C99" s="178"/>
    </row>
    <row r="100" spans="1:3" ht="15" customHeight="1" x14ac:dyDescent="0.2">
      <c r="A100" s="25"/>
      <c r="B100" s="178"/>
      <c r="C100" s="178"/>
    </row>
    <row r="101" spans="1:3" ht="15" customHeight="1" x14ac:dyDescent="0.2">
      <c r="A101" s="25"/>
      <c r="B101" s="178"/>
      <c r="C101" s="178"/>
    </row>
    <row r="102" spans="1:3" ht="15" customHeight="1" x14ac:dyDescent="0.2">
      <c r="A102" s="25"/>
      <c r="B102" s="178"/>
      <c r="C102" s="178"/>
    </row>
    <row r="103" spans="1:3" ht="15" customHeight="1" x14ac:dyDescent="0.2">
      <c r="A103" s="25"/>
      <c r="B103" s="178"/>
      <c r="C103" s="178"/>
    </row>
    <row r="104" spans="1:3" ht="15" customHeight="1" x14ac:dyDescent="0.2">
      <c r="A104" s="25"/>
      <c r="B104" s="178"/>
      <c r="C104" s="178"/>
    </row>
    <row r="105" spans="1:3" ht="15" customHeight="1" x14ac:dyDescent="0.2">
      <c r="A105" s="25"/>
      <c r="B105" s="178"/>
      <c r="C105" s="178"/>
    </row>
    <row r="106" spans="1:3" ht="15" customHeight="1" x14ac:dyDescent="0.2">
      <c r="A106" s="25"/>
      <c r="B106" s="178"/>
      <c r="C106" s="178"/>
    </row>
    <row r="107" spans="1:3" ht="15" customHeight="1" x14ac:dyDescent="0.2">
      <c r="A107" s="25"/>
      <c r="B107" s="178"/>
      <c r="C107" s="178"/>
    </row>
    <row r="108" spans="1:3" ht="15" customHeight="1" x14ac:dyDescent="0.2">
      <c r="A108" s="25"/>
      <c r="B108" s="178"/>
      <c r="C108" s="178"/>
    </row>
    <row r="109" spans="1:3" ht="15" customHeight="1" x14ac:dyDescent="0.2">
      <c r="A109" s="25"/>
      <c r="B109" s="178"/>
      <c r="C109" s="178"/>
    </row>
    <row r="110" spans="1:3" ht="15" customHeight="1" x14ac:dyDescent="0.2">
      <c r="A110" s="25"/>
      <c r="B110" s="178"/>
      <c r="C110" s="178"/>
    </row>
    <row r="111" spans="1:3" ht="15" customHeight="1" x14ac:dyDescent="0.2">
      <c r="A111" s="25"/>
      <c r="B111" s="178"/>
      <c r="C111" s="178"/>
    </row>
    <row r="112" spans="1:3" ht="15" customHeight="1" x14ac:dyDescent="0.2">
      <c r="A112" s="25"/>
      <c r="B112" s="178"/>
      <c r="C112" s="178"/>
    </row>
    <row r="113" spans="1:3" ht="15" customHeight="1" x14ac:dyDescent="0.2">
      <c r="A113" s="25"/>
      <c r="B113" s="178"/>
      <c r="C113" s="178"/>
    </row>
    <row r="114" spans="1:3" ht="15" customHeight="1" x14ac:dyDescent="0.2">
      <c r="A114" s="25"/>
      <c r="B114" s="178"/>
      <c r="C114" s="178"/>
    </row>
    <row r="115" spans="1:3" ht="15" customHeight="1" x14ac:dyDescent="0.2">
      <c r="A115" s="25"/>
      <c r="B115" s="178"/>
      <c r="C115" s="178"/>
    </row>
    <row r="116" spans="1:3" ht="15" customHeight="1" x14ac:dyDescent="0.2">
      <c r="A116" s="25"/>
      <c r="B116" s="178"/>
      <c r="C116" s="178"/>
    </row>
    <row r="117" spans="1:3" ht="15" customHeight="1" x14ac:dyDescent="0.2">
      <c r="A117" s="25"/>
      <c r="B117" s="178"/>
      <c r="C117" s="178"/>
    </row>
    <row r="118" spans="1:3" ht="15" customHeight="1" x14ac:dyDescent="0.2">
      <c r="A118" s="25"/>
      <c r="B118" s="178"/>
      <c r="C118" s="178"/>
    </row>
    <row r="119" spans="1:3" ht="15" customHeight="1" x14ac:dyDescent="0.2">
      <c r="A119" s="25"/>
      <c r="B119" s="178"/>
      <c r="C119" s="178"/>
    </row>
    <row r="120" spans="1:3" ht="15" customHeight="1" x14ac:dyDescent="0.2">
      <c r="A120" s="25"/>
      <c r="B120" s="178"/>
      <c r="C120" s="178"/>
    </row>
    <row r="121" spans="1:3" ht="15" customHeight="1" x14ac:dyDescent="0.2">
      <c r="A121" s="25"/>
      <c r="B121" s="178"/>
      <c r="C121" s="178"/>
    </row>
    <row r="122" spans="1:3" ht="15" customHeight="1" x14ac:dyDescent="0.2">
      <c r="A122" s="25"/>
      <c r="B122" s="178"/>
      <c r="C122" s="178"/>
    </row>
    <row r="123" spans="1:3" ht="15" customHeight="1" x14ac:dyDescent="0.2">
      <c r="A123" s="25"/>
      <c r="B123" s="178"/>
      <c r="C123" s="178"/>
    </row>
    <row r="124" spans="1:3" ht="15" customHeight="1" x14ac:dyDescent="0.2">
      <c r="A124" s="25"/>
      <c r="B124" s="178"/>
      <c r="C124" s="178"/>
    </row>
    <row r="125" spans="1:3" ht="15" customHeight="1" x14ac:dyDescent="0.2">
      <c r="A125" s="25"/>
      <c r="B125" s="178"/>
      <c r="C125" s="178"/>
    </row>
    <row r="126" spans="1:3" ht="15" customHeight="1" x14ac:dyDescent="0.2">
      <c r="A126" s="25"/>
      <c r="B126" s="178"/>
      <c r="C126" s="178"/>
    </row>
    <row r="127" spans="1:3" ht="15" customHeight="1" x14ac:dyDescent="0.2">
      <c r="A127" s="25"/>
      <c r="B127" s="178"/>
      <c r="C127" s="178"/>
    </row>
    <row r="128" spans="1:3" ht="15" customHeight="1" x14ac:dyDescent="0.2">
      <c r="A128" s="25"/>
      <c r="B128" s="178"/>
      <c r="C128" s="178"/>
    </row>
    <row r="129" spans="1:3" ht="15" customHeight="1" x14ac:dyDescent="0.2">
      <c r="A129" s="25"/>
      <c r="B129" s="178"/>
      <c r="C129" s="178"/>
    </row>
    <row r="130" spans="1:3" ht="15" customHeight="1" x14ac:dyDescent="0.2">
      <c r="A130" s="25"/>
      <c r="B130" s="178"/>
      <c r="C130" s="178"/>
    </row>
    <row r="131" spans="1:3" ht="15" customHeight="1" x14ac:dyDescent="0.2">
      <c r="A131" s="25"/>
      <c r="B131" s="178"/>
      <c r="C131" s="178"/>
    </row>
    <row r="132" spans="1:3" ht="15" customHeight="1" x14ac:dyDescent="0.2">
      <c r="A132" s="25"/>
      <c r="B132" s="178"/>
      <c r="C132" s="178"/>
    </row>
    <row r="133" spans="1:3" ht="15" customHeight="1" x14ac:dyDescent="0.2">
      <c r="A133" s="25"/>
      <c r="B133" s="178"/>
      <c r="C133" s="178"/>
    </row>
    <row r="134" spans="1:3" ht="15" customHeight="1" x14ac:dyDescent="0.2">
      <c r="A134" s="25"/>
      <c r="B134" s="178"/>
      <c r="C134" s="178"/>
    </row>
    <row r="135" spans="1:3" ht="15" customHeight="1" x14ac:dyDescent="0.2">
      <c r="A135" s="25"/>
      <c r="B135" s="178"/>
      <c r="C135" s="178"/>
    </row>
    <row r="136" spans="1:3" ht="15" customHeight="1" x14ac:dyDescent="0.2">
      <c r="A136" s="25"/>
      <c r="B136" s="178"/>
      <c r="C136" s="178"/>
    </row>
    <row r="137" spans="1:3" ht="15" customHeight="1" x14ac:dyDescent="0.2">
      <c r="A137" s="25"/>
      <c r="B137" s="178"/>
      <c r="C137" s="178"/>
    </row>
    <row r="138" spans="1:3" ht="15" customHeight="1" x14ac:dyDescent="0.2">
      <c r="A138" s="25"/>
      <c r="B138" s="178"/>
      <c r="C138" s="178"/>
    </row>
    <row r="139" spans="1:3" ht="15" customHeight="1" x14ac:dyDescent="0.2">
      <c r="A139" s="25"/>
      <c r="B139" s="178"/>
      <c r="C139" s="178"/>
    </row>
    <row r="140" spans="1:3" ht="15" customHeight="1" x14ac:dyDescent="0.2">
      <c r="A140" s="25"/>
      <c r="B140" s="178"/>
      <c r="C140" s="178"/>
    </row>
    <row r="141" spans="1:3" ht="15" customHeight="1" x14ac:dyDescent="0.2">
      <c r="A141" s="25"/>
      <c r="B141" s="178"/>
      <c r="C141" s="178"/>
    </row>
    <row r="142" spans="1:3" ht="15" customHeight="1" x14ac:dyDescent="0.2">
      <c r="A142" s="25"/>
      <c r="B142" s="178"/>
      <c r="C142" s="178"/>
    </row>
    <row r="143" spans="1:3" ht="15" customHeight="1" x14ac:dyDescent="0.2">
      <c r="A143" s="25"/>
      <c r="B143" s="178"/>
      <c r="C143" s="178"/>
    </row>
    <row r="144" spans="1:3" ht="15" customHeight="1" x14ac:dyDescent="0.2">
      <c r="A144" s="25"/>
      <c r="B144" s="178"/>
      <c r="C144" s="178"/>
    </row>
    <row r="145" spans="1:3" ht="15" customHeight="1" x14ac:dyDescent="0.2">
      <c r="A145" s="25"/>
      <c r="B145" s="178"/>
      <c r="C145" s="178"/>
    </row>
    <row r="146" spans="1:3" ht="15" customHeight="1" x14ac:dyDescent="0.2">
      <c r="A146" s="25"/>
      <c r="B146" s="178"/>
      <c r="C146" s="178"/>
    </row>
    <row r="147" spans="1:3" ht="15" customHeight="1" x14ac:dyDescent="0.2">
      <c r="A147" s="25"/>
      <c r="B147" s="178"/>
      <c r="C147" s="178"/>
    </row>
    <row r="148" spans="1:3" ht="15" customHeight="1" x14ac:dyDescent="0.2">
      <c r="A148" s="25"/>
      <c r="B148" s="178"/>
      <c r="C148" s="178"/>
    </row>
    <row r="149" spans="1:3" ht="15" customHeight="1" x14ac:dyDescent="0.2">
      <c r="A149" s="25"/>
      <c r="B149" s="178"/>
      <c r="C149" s="178"/>
    </row>
    <row r="150" spans="1:3" ht="15" customHeight="1" x14ac:dyDescent="0.2">
      <c r="A150" s="25"/>
      <c r="B150" s="178"/>
      <c r="C150" s="178"/>
    </row>
    <row r="151" spans="1:3" ht="15" customHeight="1" x14ac:dyDescent="0.2">
      <c r="A151" s="25"/>
      <c r="B151" s="178"/>
      <c r="C151" s="178"/>
    </row>
    <row r="152" spans="1:3" ht="15" customHeight="1" x14ac:dyDescent="0.2">
      <c r="A152" s="25"/>
      <c r="B152" s="178"/>
      <c r="C152" s="178"/>
    </row>
    <row r="153" spans="1:3" ht="15" customHeight="1" x14ac:dyDescent="0.2">
      <c r="A153" s="25"/>
      <c r="B153" s="178"/>
      <c r="C153" s="178"/>
    </row>
    <row r="154" spans="1:3" ht="15" customHeight="1" x14ac:dyDescent="0.2">
      <c r="A154" s="25"/>
      <c r="B154" s="178"/>
      <c r="C154" s="178"/>
    </row>
    <row r="155" spans="1:3" ht="15" customHeight="1" x14ac:dyDescent="0.2">
      <c r="A155" s="25"/>
      <c r="B155" s="178"/>
      <c r="C155" s="178"/>
    </row>
    <row r="156" spans="1:3" ht="15" customHeight="1" x14ac:dyDescent="0.2">
      <c r="A156" s="25"/>
      <c r="B156" s="178"/>
      <c r="C156" s="178"/>
    </row>
    <row r="157" spans="1:3" ht="15" customHeight="1" x14ac:dyDescent="0.2">
      <c r="A157" s="25"/>
      <c r="B157" s="178"/>
      <c r="C157" s="178"/>
    </row>
    <row r="158" spans="1:3" ht="15" customHeight="1" x14ac:dyDescent="0.2">
      <c r="A158" s="25"/>
      <c r="B158" s="178"/>
      <c r="C158" s="178"/>
    </row>
    <row r="159" spans="1:3" ht="15" customHeight="1" x14ac:dyDescent="0.2">
      <c r="A159" s="25"/>
      <c r="B159" s="178"/>
      <c r="C159" s="178"/>
    </row>
    <row r="160" spans="1:3" ht="15" customHeight="1" x14ac:dyDescent="0.2">
      <c r="A160" s="25"/>
      <c r="B160" s="178"/>
      <c r="C160" s="178"/>
    </row>
    <row r="161" spans="1:3" ht="15" customHeight="1" x14ac:dyDescent="0.2">
      <c r="A161" s="25"/>
      <c r="B161" s="178"/>
      <c r="C161" s="178"/>
    </row>
    <row r="162" spans="1:3" ht="15" customHeight="1" x14ac:dyDescent="0.2">
      <c r="A162" s="25"/>
      <c r="B162" s="178"/>
      <c r="C162" s="178"/>
    </row>
    <row r="163" spans="1:3" ht="15" customHeight="1" x14ac:dyDescent="0.2">
      <c r="A163" s="25"/>
      <c r="B163" s="178"/>
      <c r="C163" s="178"/>
    </row>
    <row r="164" spans="1:3" ht="15" customHeight="1" x14ac:dyDescent="0.2">
      <c r="A164" s="25"/>
      <c r="B164" s="178"/>
      <c r="C164" s="178"/>
    </row>
    <row r="165" spans="1:3" ht="15" customHeight="1" x14ac:dyDescent="0.2">
      <c r="A165" s="25"/>
      <c r="B165" s="178"/>
      <c r="C165" s="178"/>
    </row>
    <row r="166" spans="1:3" ht="15" customHeight="1" x14ac:dyDescent="0.2">
      <c r="A166" s="25"/>
      <c r="B166" s="178"/>
      <c r="C166" s="178"/>
    </row>
    <row r="167" spans="1:3" ht="15" customHeight="1" x14ac:dyDescent="0.2">
      <c r="A167" s="25"/>
      <c r="B167" s="178"/>
      <c r="C167" s="178"/>
    </row>
    <row r="168" spans="1:3" ht="15" customHeight="1" x14ac:dyDescent="0.2">
      <c r="A168" s="25"/>
      <c r="B168" s="178"/>
      <c r="C168" s="178"/>
    </row>
    <row r="169" spans="1:3" ht="15" customHeight="1" x14ac:dyDescent="0.2">
      <c r="A169" s="25"/>
      <c r="B169" s="178"/>
      <c r="C169" s="178"/>
    </row>
    <row r="170" spans="1:3" ht="15" customHeight="1" x14ac:dyDescent="0.2">
      <c r="A170" s="25"/>
      <c r="B170" s="178"/>
      <c r="C170" s="178"/>
    </row>
    <row r="171" spans="1:3" ht="15" customHeight="1" x14ac:dyDescent="0.2">
      <c r="A171" s="25"/>
      <c r="B171" s="178"/>
      <c r="C171" s="178"/>
    </row>
    <row r="172" spans="1:3" ht="15" customHeight="1" x14ac:dyDescent="0.2">
      <c r="A172" s="25"/>
      <c r="B172" s="178"/>
      <c r="C172" s="178"/>
    </row>
    <row r="173" spans="1:3" ht="15" customHeight="1" x14ac:dyDescent="0.2">
      <c r="A173" s="25"/>
      <c r="B173" s="178"/>
      <c r="C173" s="178"/>
    </row>
    <row r="174" spans="1:3" ht="15" customHeight="1" x14ac:dyDescent="0.2">
      <c r="A174" s="25"/>
      <c r="B174" s="178"/>
      <c r="C174" s="178"/>
    </row>
    <row r="175" spans="1:3" ht="15" customHeight="1" x14ac:dyDescent="0.2">
      <c r="A175" s="25"/>
      <c r="B175" s="178"/>
      <c r="C175" s="178"/>
    </row>
    <row r="176" spans="1:3" ht="15" customHeight="1" x14ac:dyDescent="0.2">
      <c r="A176" s="25"/>
      <c r="B176" s="178"/>
      <c r="C176" s="178"/>
    </row>
    <row r="177" spans="1:3" ht="15" customHeight="1" x14ac:dyDescent="0.2">
      <c r="A177" s="25"/>
      <c r="B177" s="178"/>
      <c r="C177" s="178"/>
    </row>
    <row r="178" spans="1:3" ht="15" customHeight="1" x14ac:dyDescent="0.2">
      <c r="A178" s="25"/>
      <c r="B178" s="178"/>
      <c r="C178" s="178"/>
    </row>
    <row r="179" spans="1:3" ht="15" customHeight="1" x14ac:dyDescent="0.2">
      <c r="A179" s="25"/>
      <c r="B179" s="178"/>
      <c r="C179" s="178"/>
    </row>
    <row r="180" spans="1:3" ht="15" customHeight="1" x14ac:dyDescent="0.2">
      <c r="A180" s="25"/>
      <c r="B180" s="178"/>
      <c r="C180" s="178"/>
    </row>
    <row r="181" spans="1:3" ht="15" customHeight="1" x14ac:dyDescent="0.2">
      <c r="A181" s="25"/>
      <c r="B181" s="178"/>
      <c r="C181" s="178"/>
    </row>
    <row r="182" spans="1:3" ht="15" customHeight="1" x14ac:dyDescent="0.2">
      <c r="A182" s="25"/>
      <c r="B182" s="178"/>
      <c r="C182" s="178"/>
    </row>
    <row r="183" spans="1:3" ht="15" customHeight="1" x14ac:dyDescent="0.2">
      <c r="A183" s="25"/>
      <c r="B183" s="178"/>
      <c r="C183" s="178"/>
    </row>
    <row r="184" spans="1:3" ht="15" customHeight="1" x14ac:dyDescent="0.2">
      <c r="A184" s="25"/>
      <c r="B184" s="178"/>
      <c r="C184" s="178"/>
    </row>
    <row r="185" spans="1:3" ht="15" customHeight="1" x14ac:dyDescent="0.2">
      <c r="A185" s="25"/>
      <c r="B185" s="178"/>
      <c r="C185" s="178"/>
    </row>
    <row r="186" spans="1:3" ht="15" customHeight="1" x14ac:dyDescent="0.2">
      <c r="A186" s="25"/>
      <c r="B186" s="178"/>
      <c r="C186" s="178"/>
    </row>
    <row r="187" spans="1:3" ht="15" customHeight="1" x14ac:dyDescent="0.2">
      <c r="A187" s="25"/>
      <c r="B187" s="178"/>
      <c r="C187" s="178"/>
    </row>
    <row r="188" spans="1:3" ht="15" customHeight="1" x14ac:dyDescent="0.2">
      <c r="A188" s="25"/>
      <c r="B188" s="178"/>
      <c r="C188" s="178"/>
    </row>
    <row r="189" spans="1:3" ht="15" customHeight="1" x14ac:dyDescent="0.2">
      <c r="A189" s="25"/>
      <c r="B189" s="178"/>
      <c r="C189" s="178"/>
    </row>
    <row r="190" spans="1:3" ht="15" customHeight="1" x14ac:dyDescent="0.2">
      <c r="A190" s="25"/>
      <c r="B190" s="178"/>
      <c r="C190" s="178"/>
    </row>
    <row r="191" spans="1:3" ht="15" customHeight="1" x14ac:dyDescent="0.2">
      <c r="A191" s="25"/>
      <c r="B191" s="178"/>
      <c r="C191" s="178"/>
    </row>
    <row r="192" spans="1:3" ht="15" customHeight="1" x14ac:dyDescent="0.2">
      <c r="A192" s="25"/>
      <c r="B192" s="178"/>
      <c r="C192" s="178"/>
    </row>
    <row r="193" spans="1:3" ht="15" customHeight="1" x14ac:dyDescent="0.2">
      <c r="A193" s="25"/>
      <c r="B193" s="178"/>
      <c r="C193" s="178"/>
    </row>
    <row r="194" spans="1:3" ht="15" customHeight="1" x14ac:dyDescent="0.2">
      <c r="A194" s="25"/>
      <c r="B194" s="178"/>
      <c r="C194" s="178"/>
    </row>
    <row r="195" spans="1:3" ht="15" customHeight="1" x14ac:dyDescent="0.2">
      <c r="A195" s="25"/>
      <c r="B195" s="178"/>
      <c r="C195" s="178"/>
    </row>
    <row r="196" spans="1:3" ht="15" customHeight="1" x14ac:dyDescent="0.2">
      <c r="A196" s="25"/>
      <c r="B196" s="178"/>
      <c r="C196" s="178"/>
    </row>
    <row r="197" spans="1:3" ht="15" customHeight="1" x14ac:dyDescent="0.2">
      <c r="A197" s="25"/>
      <c r="B197" s="178"/>
      <c r="C197" s="178"/>
    </row>
    <row r="198" spans="1:3" ht="15" customHeight="1" x14ac:dyDescent="0.2">
      <c r="A198" s="25"/>
      <c r="B198" s="178"/>
      <c r="C198" s="178"/>
    </row>
    <row r="199" spans="1:3" ht="15" customHeight="1" x14ac:dyDescent="0.2">
      <c r="A199" s="25"/>
      <c r="B199" s="178"/>
      <c r="C199" s="178"/>
    </row>
    <row r="200" spans="1:3" ht="15" customHeight="1" x14ac:dyDescent="0.2">
      <c r="A200" s="25"/>
      <c r="B200" s="178"/>
      <c r="C200" s="178"/>
    </row>
    <row r="201" spans="1:3" ht="15" customHeight="1" x14ac:dyDescent="0.2">
      <c r="A201" s="25"/>
      <c r="B201" s="178"/>
      <c r="C201" s="178"/>
    </row>
    <row r="205" spans="1:3" hidden="1" x14ac:dyDescent="0.2"/>
  </sheetData>
  <customSheetViews>
    <customSheetView guid="{B8528224-2B88-4620-AAE6-F78F68F2B1F1}" hiddenRows="1" hiddenColumns="1" state="hidden">
      <selection activeCell="E2" sqref="E2"/>
      <colBreaks count="1" manualBreakCount="1">
        <brk id="21" max="1048575" man="1"/>
      </colBreaks>
      <pageMargins left="0.7" right="0.7" top="0.75" bottom="0.75" header="0.3" footer="0.3"/>
      <pageSetup paperSize="9" scale="65" orientation="portrait" verticalDpi="0" r:id="rId1"/>
    </customSheetView>
  </customSheetViews>
  <phoneticPr fontId="1"/>
  <pageMargins left="0.7" right="0.7" top="0.75" bottom="0.75" header="0.3" footer="0.3"/>
  <pageSetup paperSize="9" scale="65" orientation="portrait" r:id="rId2"/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I149"/>
  <sheetViews>
    <sheetView showGridLines="0" showRowColHeaders="0" view="pageBreakPreview" zoomScaleSheetLayoutView="100" workbookViewId="0">
      <selection activeCell="A5" sqref="A5"/>
    </sheetView>
  </sheetViews>
  <sheetFormatPr defaultColWidth="0" defaultRowHeight="13.2" x14ac:dyDescent="0.2"/>
  <cols>
    <col min="1" max="1" width="14.6640625" customWidth="1"/>
    <col min="2" max="2" width="28.6640625" customWidth="1"/>
    <col min="3" max="3" width="14.6640625" customWidth="1"/>
    <col min="4" max="4" width="14.44140625" customWidth="1"/>
    <col min="5" max="6" width="14.6640625" customWidth="1"/>
    <col min="7" max="7" width="1.109375" customWidth="1"/>
    <col min="8" max="243" width="3.21875" hidden="1" customWidth="1"/>
    <col min="244" max="16384" width="9" hidden="1"/>
  </cols>
  <sheetData>
    <row r="1" spans="1:6" s="134" customFormat="1" ht="22.5" customHeight="1" x14ac:dyDescent="0.2">
      <c r="B1" s="758" t="str">
        <f>【更新用】イベント基本情報!B2</f>
        <v>第９回ＮＡＧＡＳＡＫＩブラス＆マーチングフェスティバル</v>
      </c>
      <c r="C1" s="758"/>
      <c r="D1" s="758"/>
      <c r="E1" s="758"/>
    </row>
    <row r="2" spans="1:6" s="134" customFormat="1" ht="22.5" customHeight="1" thickBot="1" x14ac:dyDescent="0.25">
      <c r="B2" s="758" t="s">
        <v>460</v>
      </c>
      <c r="C2" s="758"/>
      <c r="D2" s="758"/>
      <c r="E2" s="758"/>
    </row>
    <row r="3" spans="1:6" s="120" customFormat="1" ht="30" customHeight="1" thickBot="1" x14ac:dyDescent="0.25">
      <c r="A3" s="121"/>
      <c r="B3" s="121"/>
      <c r="C3" s="121"/>
      <c r="D3" s="121"/>
      <c r="E3" s="122" t="s">
        <v>28</v>
      </c>
      <c r="F3" s="123" t="s">
        <v>1</v>
      </c>
    </row>
    <row r="4" spans="1:6" ht="13.8" thickBot="1" x14ac:dyDescent="0.25">
      <c r="A4" s="24"/>
      <c r="B4" s="23"/>
    </row>
    <row r="5" spans="1:6" s="1" customFormat="1" ht="27.75" customHeight="1" thickBot="1" x14ac:dyDescent="0.25">
      <c r="A5" s="36" t="s">
        <v>220</v>
      </c>
      <c r="B5" s="298" t="str">
        <f>IF('1.【団体基本情報入力シート】'!C12="","",'1.【団体基本情報入力シート】'!C12)</f>
        <v/>
      </c>
      <c r="C5" s="65"/>
      <c r="D5" s="36" t="s">
        <v>23</v>
      </c>
      <c r="E5" s="768" t="str">
        <f>IF('1.【団体基本情報入力シート】'!C47="","",'1.【団体基本情報入力シート】'!C47)</f>
        <v/>
      </c>
      <c r="F5" s="769"/>
    </row>
    <row r="6" spans="1:6" x14ac:dyDescent="0.2">
      <c r="A6" s="27"/>
      <c r="B6" s="27"/>
      <c r="C6" s="27"/>
      <c r="D6" s="25"/>
      <c r="E6" s="25"/>
    </row>
    <row r="7" spans="1:6" ht="145.5" customHeight="1" x14ac:dyDescent="0.2">
      <c r="A7" s="770" t="s">
        <v>493</v>
      </c>
      <c r="B7" s="770"/>
      <c r="C7" s="770"/>
      <c r="D7" s="770"/>
      <c r="E7" s="770"/>
      <c r="F7" s="770"/>
    </row>
    <row r="8" spans="1:6" x14ac:dyDescent="0.2">
      <c r="A8" s="27"/>
      <c r="B8" s="27"/>
      <c r="C8" s="27"/>
      <c r="D8" s="25"/>
      <c r="E8" s="25"/>
    </row>
    <row r="9" spans="1:6" x14ac:dyDescent="0.2">
      <c r="A9" s="27"/>
      <c r="B9" s="27"/>
      <c r="C9" s="27"/>
      <c r="D9" s="25"/>
      <c r="E9" s="25"/>
    </row>
    <row r="10" spans="1:6" x14ac:dyDescent="0.2">
      <c r="A10" s="27"/>
      <c r="B10" s="27"/>
      <c r="C10" s="27"/>
      <c r="D10" s="25"/>
      <c r="E10" s="25"/>
    </row>
    <row r="11" spans="1:6" x14ac:dyDescent="0.2">
      <c r="A11" s="27"/>
      <c r="B11" s="27"/>
      <c r="C11" s="27"/>
      <c r="D11" s="25"/>
      <c r="E11" s="25"/>
    </row>
    <row r="12" spans="1:6" x14ac:dyDescent="0.2">
      <c r="A12" s="27"/>
      <c r="B12" s="27"/>
      <c r="C12" s="27"/>
      <c r="D12" s="25"/>
      <c r="E12" s="25"/>
    </row>
    <row r="13" spans="1:6" x14ac:dyDescent="0.2">
      <c r="A13" s="27"/>
      <c r="B13" s="27"/>
      <c r="C13" s="27"/>
      <c r="D13" s="25"/>
      <c r="E13" s="25"/>
    </row>
    <row r="14" spans="1:6" x14ac:dyDescent="0.2">
      <c r="A14" s="27"/>
      <c r="B14" s="27"/>
      <c r="C14" s="27"/>
      <c r="D14" s="25"/>
      <c r="E14" s="25"/>
    </row>
    <row r="15" spans="1:6" x14ac:dyDescent="0.2">
      <c r="A15" s="27"/>
      <c r="B15" s="27"/>
      <c r="C15" s="27"/>
      <c r="D15" s="25"/>
      <c r="E15" s="25"/>
    </row>
    <row r="16" spans="1:6" x14ac:dyDescent="0.2">
      <c r="A16" s="27"/>
      <c r="B16" s="27"/>
      <c r="C16" s="27"/>
      <c r="D16" s="25"/>
      <c r="E16" s="25"/>
    </row>
    <row r="17" spans="1:5" x14ac:dyDescent="0.2">
      <c r="A17" s="27"/>
      <c r="B17" s="27"/>
      <c r="C17" s="27"/>
      <c r="D17" s="25"/>
      <c r="E17" s="25"/>
    </row>
    <row r="18" spans="1:5" x14ac:dyDescent="0.2">
      <c r="A18" s="27"/>
      <c r="B18" s="27"/>
      <c r="C18" s="27"/>
      <c r="D18" s="25"/>
      <c r="E18" s="25"/>
    </row>
    <row r="19" spans="1:5" x14ac:dyDescent="0.2">
      <c r="A19" s="27"/>
      <c r="B19" s="27"/>
      <c r="C19" s="27"/>
      <c r="D19" s="25"/>
      <c r="E19" s="25"/>
    </row>
    <row r="20" spans="1:5" x14ac:dyDescent="0.2">
      <c r="A20" s="27"/>
      <c r="B20" s="27"/>
      <c r="C20" s="27"/>
      <c r="D20" s="25"/>
      <c r="E20" s="25"/>
    </row>
    <row r="21" spans="1:5" x14ac:dyDescent="0.2">
      <c r="A21" s="27"/>
      <c r="B21" s="27"/>
      <c r="C21" s="27"/>
      <c r="D21" s="25"/>
      <c r="E21" s="25"/>
    </row>
    <row r="22" spans="1:5" x14ac:dyDescent="0.2">
      <c r="A22" s="27"/>
      <c r="B22" s="27"/>
      <c r="C22" s="27"/>
      <c r="D22" s="25"/>
      <c r="E22" s="25"/>
    </row>
    <row r="23" spans="1:5" x14ac:dyDescent="0.2">
      <c r="A23" s="27"/>
      <c r="B23" s="27"/>
      <c r="C23" s="27"/>
      <c r="D23" s="25"/>
      <c r="E23" s="25"/>
    </row>
    <row r="24" spans="1:5" x14ac:dyDescent="0.2">
      <c r="A24" s="27"/>
      <c r="B24" s="27"/>
      <c r="C24" s="27"/>
      <c r="D24" s="25"/>
      <c r="E24" s="25"/>
    </row>
    <row r="25" spans="1:5" x14ac:dyDescent="0.2">
      <c r="A25" s="27"/>
      <c r="B25" s="27"/>
      <c r="C25" s="27"/>
      <c r="D25" s="25"/>
      <c r="E25" s="25"/>
    </row>
    <row r="26" spans="1:5" x14ac:dyDescent="0.2">
      <c r="A26" s="27"/>
      <c r="B26" s="27"/>
      <c r="C26" s="27"/>
      <c r="D26" s="25"/>
      <c r="E26" s="25"/>
    </row>
    <row r="27" spans="1:5" x14ac:dyDescent="0.2">
      <c r="A27" s="27"/>
      <c r="B27" s="27"/>
      <c r="C27" s="27"/>
      <c r="D27" s="25"/>
      <c r="E27" s="25"/>
    </row>
    <row r="28" spans="1:5" x14ac:dyDescent="0.2">
      <c r="A28" s="27"/>
      <c r="B28" s="27"/>
      <c r="C28" s="27"/>
      <c r="D28" s="25"/>
      <c r="E28" s="25"/>
    </row>
    <row r="29" spans="1:5" x14ac:dyDescent="0.2">
      <c r="A29" s="27"/>
      <c r="B29" s="27"/>
      <c r="C29" s="27"/>
      <c r="D29" s="25"/>
      <c r="E29" s="25"/>
    </row>
    <row r="30" spans="1:5" x14ac:dyDescent="0.2">
      <c r="A30" s="27"/>
      <c r="B30" s="27"/>
      <c r="C30" s="27"/>
      <c r="D30" s="25"/>
      <c r="E30" s="25"/>
    </row>
    <row r="31" spans="1:5" x14ac:dyDescent="0.2">
      <c r="A31" s="27"/>
      <c r="B31" s="27"/>
      <c r="C31" s="27"/>
      <c r="D31" s="25"/>
      <c r="E31" s="25"/>
    </row>
    <row r="32" spans="1:5" x14ac:dyDescent="0.2">
      <c r="A32" s="27"/>
      <c r="B32" s="27"/>
      <c r="C32" s="27"/>
      <c r="D32" s="25"/>
      <c r="E32" s="25"/>
    </row>
    <row r="33" spans="1:6" x14ac:dyDescent="0.2">
      <c r="A33" s="27"/>
      <c r="B33" s="27"/>
      <c r="C33" s="27"/>
      <c r="D33" s="25"/>
      <c r="E33" s="25"/>
    </row>
    <row r="34" spans="1:6" x14ac:dyDescent="0.2">
      <c r="A34" s="27"/>
      <c r="B34" s="27"/>
      <c r="C34" s="27"/>
      <c r="D34" s="25"/>
      <c r="E34" s="25"/>
    </row>
    <row r="35" spans="1:6" x14ac:dyDescent="0.2">
      <c r="A35" s="27"/>
      <c r="B35" s="27"/>
      <c r="C35" s="27"/>
      <c r="D35" s="25"/>
      <c r="E35" s="25"/>
    </row>
    <row r="36" spans="1:6" x14ac:dyDescent="0.2">
      <c r="A36" s="27"/>
      <c r="B36" s="27"/>
      <c r="C36" s="27"/>
      <c r="D36" s="25"/>
      <c r="E36" s="25"/>
    </row>
    <row r="37" spans="1:6" x14ac:dyDescent="0.2">
      <c r="A37" s="27"/>
      <c r="B37" s="27"/>
      <c r="C37" s="27"/>
      <c r="D37" s="25"/>
      <c r="E37" s="25"/>
    </row>
    <row r="38" spans="1:6" x14ac:dyDescent="0.2">
      <c r="A38" s="27"/>
      <c r="B38" s="27"/>
      <c r="C38" s="27"/>
      <c r="D38" s="25"/>
      <c r="E38" s="25"/>
    </row>
    <row r="39" spans="1:6" ht="14.4" x14ac:dyDescent="0.2">
      <c r="A39" s="771" t="s">
        <v>539</v>
      </c>
      <c r="B39" s="771"/>
      <c r="C39" s="771"/>
      <c r="D39" s="771"/>
      <c r="E39" s="771"/>
      <c r="F39" s="771"/>
    </row>
    <row r="40" spans="1:6" x14ac:dyDescent="0.2">
      <c r="A40" s="767" t="s">
        <v>234</v>
      </c>
      <c r="B40" s="767"/>
      <c r="C40" s="767"/>
      <c r="D40" s="767"/>
      <c r="E40" s="767"/>
      <c r="F40" s="767"/>
    </row>
    <row r="41" spans="1:6" hidden="1" x14ac:dyDescent="0.2"/>
    <row r="42" spans="1:6" hidden="1" x14ac:dyDescent="0.2"/>
    <row r="43" spans="1:6" hidden="1" x14ac:dyDescent="0.2"/>
    <row r="44" spans="1:6" hidden="1" x14ac:dyDescent="0.2"/>
    <row r="45" spans="1:6" hidden="1" x14ac:dyDescent="0.2"/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</sheetData>
  <sheetProtection sheet="1" objects="1" scenarios="1"/>
  <customSheetViews>
    <customSheetView guid="{B8528224-2B88-4620-AAE6-F78F68F2B1F1}" showGridLines="0" hiddenRows="1" hiddenColumns="1">
      <selection activeCell="B3" sqref="B3"/>
      <pageMargins left="0.7" right="0.7" top="0.75" bottom="0.75" header="0.3" footer="0.3"/>
      <pageSetup paperSize="9" scale="73" orientation="portrait" verticalDpi="0" r:id="rId1"/>
    </customSheetView>
  </customSheetViews>
  <mergeCells count="6">
    <mergeCell ref="A40:F40"/>
    <mergeCell ref="B1:E1"/>
    <mergeCell ref="B2:E2"/>
    <mergeCell ref="E5:F5"/>
    <mergeCell ref="A7:F7"/>
    <mergeCell ref="A39:F3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r:id="rId2"/>
  <colBreaks count="1" manualBreakCount="1">
    <brk id="7" max="39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U70"/>
  <sheetViews>
    <sheetView showGridLines="0" showRowColHeaders="0" showZeros="0" zoomScalePageLayoutView="87" workbookViewId="0">
      <selection activeCell="B3" sqref="B3:C3"/>
    </sheetView>
  </sheetViews>
  <sheetFormatPr defaultColWidth="12.88671875" defaultRowHeight="12" x14ac:dyDescent="0.15"/>
  <cols>
    <col min="1" max="3" width="5.88671875" style="241" customWidth="1"/>
    <col min="4" max="4" width="7.109375" style="241" customWidth="1"/>
    <col min="5" max="16" width="5.88671875" style="241" customWidth="1"/>
    <col min="17" max="17" width="6.33203125" style="241" customWidth="1"/>
    <col min="18" max="30" width="7.33203125" style="241" customWidth="1"/>
    <col min="31" max="16384" width="12.88671875" style="241"/>
  </cols>
  <sheetData>
    <row r="1" spans="2:21" s="119" customFormat="1" ht="30" customHeight="1" x14ac:dyDescent="0.2">
      <c r="B1" s="813" t="str">
        <f>'２－④プログラム原稿【団体写真データ】'!B1:E1</f>
        <v>第９回ＮＡＧＡＳＡＫＩブラス＆マーチングフェスティバル</v>
      </c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</row>
    <row r="2" spans="2:21" s="119" customFormat="1" ht="30" customHeight="1" thickBot="1" x14ac:dyDescent="0.25">
      <c r="C2" s="813" t="s">
        <v>462</v>
      </c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</row>
    <row r="3" spans="2:21" customFormat="1" ht="34.5" customHeight="1" thickBot="1" x14ac:dyDescent="0.2">
      <c r="B3" s="814" t="s">
        <v>220</v>
      </c>
      <c r="C3" s="815"/>
      <c r="D3" s="815" t="str">
        <f>IF('1.【団体基本情報入力シート】'!C12="","",'1.【団体基本情報入力シート】'!C12)</f>
        <v/>
      </c>
      <c r="E3" s="815"/>
      <c r="F3" s="815"/>
      <c r="G3" s="815"/>
      <c r="H3" s="816"/>
      <c r="I3" s="241"/>
      <c r="J3" s="814" t="s">
        <v>23</v>
      </c>
      <c r="K3" s="815"/>
      <c r="L3" s="815" t="str">
        <f>IF('1.【団体基本情報入力シート】'!C47="","",'1.【団体基本情報入力シート】'!C47)</f>
        <v/>
      </c>
      <c r="M3" s="815"/>
      <c r="N3" s="815"/>
      <c r="O3" s="815"/>
      <c r="P3" s="816"/>
    </row>
    <row r="4" spans="2:21" ht="12.6" thickBot="1" x14ac:dyDescent="0.2"/>
    <row r="5" spans="2:21" ht="24.9" customHeight="1" x14ac:dyDescent="0.15">
      <c r="B5" s="772" t="s">
        <v>302</v>
      </c>
      <c r="C5" s="773"/>
      <c r="D5" s="249" t="s">
        <v>303</v>
      </c>
      <c r="E5" s="778" t="str">
        <f>IF('2.【プログラム原稿・演奏曲情報入力シート】'!C38="","",'2.【プログラム原稿・演奏曲情報入力シート】'!C38)</f>
        <v/>
      </c>
      <c r="F5" s="779"/>
      <c r="G5" s="779"/>
      <c r="H5" s="779"/>
      <c r="I5" s="779"/>
      <c r="J5" s="779"/>
      <c r="K5" s="779"/>
      <c r="L5" s="779"/>
      <c r="M5" s="779"/>
      <c r="N5" s="780" t="s">
        <v>304</v>
      </c>
      <c r="O5" s="781"/>
      <c r="P5" s="782"/>
      <c r="Q5" s="242"/>
      <c r="R5" s="242"/>
      <c r="S5" s="242"/>
      <c r="T5" s="242"/>
      <c r="U5" s="242"/>
    </row>
    <row r="6" spans="2:21" ht="24.9" customHeight="1" x14ac:dyDescent="0.15">
      <c r="B6" s="774"/>
      <c r="C6" s="775"/>
      <c r="D6" s="244" t="s">
        <v>326</v>
      </c>
      <c r="E6" s="783" t="str">
        <f>IF('2.【プログラム原稿・演奏曲情報入力シート】'!C39="","",'2.【プログラム原稿・演奏曲情報入力シート】'!C39)</f>
        <v/>
      </c>
      <c r="F6" s="784"/>
      <c r="G6" s="784"/>
      <c r="H6" s="784"/>
      <c r="I6" s="784"/>
      <c r="J6" s="784"/>
      <c r="K6" s="784"/>
      <c r="L6" s="784"/>
      <c r="M6" s="784"/>
      <c r="N6" s="785" t="str">
        <f>IF('2.【プログラム原稿・演奏曲情報入力シート】'!E39="","",'2.【プログラム原稿・演奏曲情報入力シート】'!E39)</f>
        <v/>
      </c>
      <c r="O6" s="786"/>
      <c r="P6" s="787"/>
      <c r="Q6" s="245"/>
      <c r="R6" s="245"/>
      <c r="S6" s="245"/>
      <c r="T6" s="245"/>
      <c r="U6" s="242"/>
    </row>
    <row r="7" spans="2:21" ht="24.9" customHeight="1" x14ac:dyDescent="0.15">
      <c r="B7" s="774"/>
      <c r="C7" s="775"/>
      <c r="D7" s="799" t="s">
        <v>305</v>
      </c>
      <c r="E7" s="790" t="str">
        <f>IF('2.【プログラム原稿・演奏曲情報入力シート】'!C40="","",'2.【プログラム原稿・演奏曲情報入力シート】'!C40)</f>
        <v/>
      </c>
      <c r="F7" s="791"/>
      <c r="G7" s="791"/>
      <c r="H7" s="791"/>
      <c r="I7" s="791"/>
      <c r="J7" s="791"/>
      <c r="K7" s="791"/>
      <c r="L7" s="791"/>
      <c r="M7" s="791"/>
      <c r="N7" s="788" t="str">
        <f>IF('2.【プログラム原稿・演奏曲情報入力シート】'!E40="","",'2.【プログラム原稿・演奏曲情報入力シート】'!E40)</f>
        <v/>
      </c>
      <c r="O7" s="788"/>
      <c r="P7" s="789"/>
      <c r="Q7" s="245"/>
      <c r="R7" s="245"/>
      <c r="S7" s="245"/>
      <c r="T7" s="245"/>
      <c r="U7" s="242"/>
    </row>
    <row r="8" spans="2:21" ht="24.9" customHeight="1" x14ac:dyDescent="0.15">
      <c r="B8" s="774"/>
      <c r="C8" s="775"/>
      <c r="D8" s="800"/>
      <c r="E8" s="790" t="str">
        <f>IF('2.【プログラム原稿・演奏曲情報入力シート】'!C41="","",'2.【プログラム原稿・演奏曲情報入力シート】'!C41)</f>
        <v/>
      </c>
      <c r="F8" s="791"/>
      <c r="G8" s="791"/>
      <c r="H8" s="791"/>
      <c r="I8" s="791"/>
      <c r="J8" s="791"/>
      <c r="K8" s="791"/>
      <c r="L8" s="791"/>
      <c r="M8" s="791"/>
      <c r="N8" s="788" t="str">
        <f>IF('2.【プログラム原稿・演奏曲情報入力シート】'!E41="","",'2.【プログラム原稿・演奏曲情報入力シート】'!E41)</f>
        <v/>
      </c>
      <c r="O8" s="788"/>
      <c r="P8" s="789"/>
      <c r="Q8" s="242"/>
      <c r="R8" s="242"/>
      <c r="S8" s="242"/>
      <c r="T8" s="242"/>
      <c r="U8" s="242"/>
    </row>
    <row r="9" spans="2:21" ht="24.9" customHeight="1" x14ac:dyDescent="0.15">
      <c r="B9" s="774"/>
      <c r="C9" s="775"/>
      <c r="D9" s="800"/>
      <c r="E9" s="790" t="str">
        <f>IF('2.【プログラム原稿・演奏曲情報入力シート】'!C42="","",'2.【プログラム原稿・演奏曲情報入力シート】'!C42)</f>
        <v/>
      </c>
      <c r="F9" s="791"/>
      <c r="G9" s="791"/>
      <c r="H9" s="791"/>
      <c r="I9" s="791"/>
      <c r="J9" s="791"/>
      <c r="K9" s="791"/>
      <c r="L9" s="791"/>
      <c r="M9" s="791"/>
      <c r="N9" s="788" t="str">
        <f>IF('2.【プログラム原稿・演奏曲情報入力シート】'!E42="","",'2.【プログラム原稿・演奏曲情報入力シート】'!E42)</f>
        <v/>
      </c>
      <c r="O9" s="788"/>
      <c r="P9" s="789"/>
      <c r="Q9" s="245"/>
      <c r="R9" s="245"/>
      <c r="S9" s="245"/>
      <c r="T9" s="245"/>
      <c r="U9" s="242"/>
    </row>
    <row r="10" spans="2:21" ht="24.9" customHeight="1" x14ac:dyDescent="0.15">
      <c r="B10" s="774"/>
      <c r="C10" s="775"/>
      <c r="D10" s="800"/>
      <c r="E10" s="790" t="str">
        <f>IF('2.【プログラム原稿・演奏曲情報入力シート】'!C43="","",'2.【プログラム原稿・演奏曲情報入力シート】'!C43)</f>
        <v/>
      </c>
      <c r="F10" s="791"/>
      <c r="G10" s="791"/>
      <c r="H10" s="791"/>
      <c r="I10" s="791"/>
      <c r="J10" s="791"/>
      <c r="K10" s="791"/>
      <c r="L10" s="791"/>
      <c r="M10" s="791"/>
      <c r="N10" s="788" t="str">
        <f>IF('2.【プログラム原稿・演奏曲情報入力シート】'!E43="","",'2.【プログラム原稿・演奏曲情報入力シート】'!E43)</f>
        <v/>
      </c>
      <c r="O10" s="788"/>
      <c r="P10" s="789"/>
      <c r="Q10" s="245"/>
      <c r="R10" s="245"/>
      <c r="S10" s="245"/>
      <c r="T10" s="245"/>
      <c r="U10" s="242"/>
    </row>
    <row r="11" spans="2:21" ht="24.9" customHeight="1" x14ac:dyDescent="0.15">
      <c r="B11" s="774"/>
      <c r="C11" s="775"/>
      <c r="D11" s="800"/>
      <c r="E11" s="790" t="str">
        <f>IF('2.【プログラム原稿・演奏曲情報入力シート】'!C44="","",'2.【プログラム原稿・演奏曲情報入力シート】'!C44)</f>
        <v/>
      </c>
      <c r="F11" s="791"/>
      <c r="G11" s="791"/>
      <c r="H11" s="791"/>
      <c r="I11" s="791"/>
      <c r="J11" s="791"/>
      <c r="K11" s="791"/>
      <c r="L11" s="791"/>
      <c r="M11" s="791"/>
      <c r="N11" s="788" t="str">
        <f>IF('2.【プログラム原稿・演奏曲情報入力シート】'!E44="","",'2.【プログラム原稿・演奏曲情報入力シート】'!E44)</f>
        <v/>
      </c>
      <c r="O11" s="788"/>
      <c r="P11" s="789"/>
      <c r="Q11" s="245"/>
      <c r="R11" s="245"/>
      <c r="S11" s="245"/>
      <c r="T11" s="245"/>
      <c r="U11" s="242"/>
    </row>
    <row r="12" spans="2:21" ht="24.9" customHeight="1" x14ac:dyDescent="0.15">
      <c r="B12" s="774"/>
      <c r="C12" s="775"/>
      <c r="D12" s="801"/>
      <c r="E12" s="790" t="str">
        <f>IF('2.【プログラム原稿・演奏曲情報入力シート】'!C45="","",'2.【プログラム原稿・演奏曲情報入力シート】'!C45)</f>
        <v/>
      </c>
      <c r="F12" s="791"/>
      <c r="G12" s="791"/>
      <c r="H12" s="791"/>
      <c r="I12" s="791"/>
      <c r="J12" s="791"/>
      <c r="K12" s="791"/>
      <c r="L12" s="791"/>
      <c r="M12" s="791"/>
      <c r="N12" s="788" t="str">
        <f>IF('2.【プログラム原稿・演奏曲情報入力シート】'!E45="","",'2.【プログラム原稿・演奏曲情報入力シート】'!E45)</f>
        <v/>
      </c>
      <c r="O12" s="788"/>
      <c r="P12" s="789"/>
      <c r="Q12" s="245"/>
      <c r="R12" s="245"/>
      <c r="S12" s="245"/>
      <c r="T12" s="245"/>
      <c r="U12" s="242"/>
    </row>
    <row r="13" spans="2:21" ht="24.9" customHeight="1" x14ac:dyDescent="0.15">
      <c r="B13" s="774"/>
      <c r="C13" s="775"/>
      <c r="D13" s="246" t="s">
        <v>306</v>
      </c>
      <c r="E13" s="247" t="s">
        <v>307</v>
      </c>
      <c r="F13" s="792" t="str">
        <f>IF('2.【プログラム原稿・演奏曲情報入力シート】'!C46="","",'2.【プログラム原稿・演奏曲情報入力シート】'!C46)</f>
        <v/>
      </c>
      <c r="G13" s="793"/>
      <c r="H13" s="793"/>
      <c r="I13" s="793"/>
      <c r="J13" s="794"/>
      <c r="K13" s="248" t="s">
        <v>316</v>
      </c>
      <c r="L13" s="795" t="str">
        <f>IF('2.【プログラム原稿・演奏曲情報入力シート】'!C47="","",'2.【プログラム原稿・演奏曲情報入力シート】'!C47)</f>
        <v/>
      </c>
      <c r="M13" s="796"/>
      <c r="N13" s="796"/>
      <c r="O13" s="796"/>
      <c r="P13" s="797"/>
      <c r="Q13" s="245"/>
      <c r="R13" s="245"/>
      <c r="S13" s="245"/>
      <c r="T13" s="245"/>
      <c r="U13" s="242"/>
    </row>
    <row r="14" spans="2:21" ht="24.9" customHeight="1" x14ac:dyDescent="0.15">
      <c r="B14" s="774"/>
      <c r="C14" s="775"/>
      <c r="D14" s="244" t="s">
        <v>308</v>
      </c>
      <c r="E14" s="243" t="s">
        <v>309</v>
      </c>
      <c r="F14" s="795" t="str">
        <f>IF('2.【プログラム原稿・演奏曲情報入力シート】'!C48="","",'2.【プログラム原稿・演奏曲情報入力シート】'!C48)</f>
        <v/>
      </c>
      <c r="G14" s="796"/>
      <c r="H14" s="796"/>
      <c r="I14" s="796"/>
      <c r="J14" s="798"/>
      <c r="K14" s="243" t="s">
        <v>316</v>
      </c>
      <c r="L14" s="795" t="str">
        <f>IF('2.【プログラム原稿・演奏曲情報入力シート】'!C49="","",'2.【プログラム原稿・演奏曲情報入力シート】'!C49)</f>
        <v/>
      </c>
      <c r="M14" s="796"/>
      <c r="N14" s="796"/>
      <c r="O14" s="796"/>
      <c r="P14" s="797"/>
      <c r="Q14" s="245"/>
      <c r="R14" s="245"/>
      <c r="S14" s="245"/>
      <c r="T14" s="245"/>
      <c r="U14" s="242"/>
    </row>
    <row r="15" spans="2:21" ht="24.9" customHeight="1" thickBot="1" x14ac:dyDescent="0.2">
      <c r="B15" s="776"/>
      <c r="C15" s="777"/>
      <c r="D15" s="250" t="s">
        <v>310</v>
      </c>
      <c r="E15" s="251" t="s">
        <v>309</v>
      </c>
      <c r="F15" s="809" t="str">
        <f>IF('2.【プログラム原稿・演奏曲情報入力シート】'!C50="","",'2.【プログラム原稿・演奏曲情報入力シート】'!C50)</f>
        <v/>
      </c>
      <c r="G15" s="810"/>
      <c r="H15" s="810"/>
      <c r="I15" s="810"/>
      <c r="J15" s="811"/>
      <c r="K15" s="251" t="s">
        <v>316</v>
      </c>
      <c r="L15" s="809" t="str">
        <f>IF('2.【プログラム原稿・演奏曲情報入力シート】'!C51="","",'2.【プログラム原稿・演奏曲情報入力シート】'!C51)</f>
        <v/>
      </c>
      <c r="M15" s="810"/>
      <c r="N15" s="810"/>
      <c r="O15" s="810"/>
      <c r="P15" s="812"/>
      <c r="Q15" s="245"/>
      <c r="R15" s="245"/>
      <c r="S15" s="245"/>
      <c r="T15" s="245"/>
      <c r="U15" s="242"/>
    </row>
    <row r="16" spans="2:21" ht="24.9" customHeight="1" x14ac:dyDescent="0.15">
      <c r="B16" s="772" t="s">
        <v>311</v>
      </c>
      <c r="C16" s="773"/>
      <c r="D16" s="249" t="s">
        <v>303</v>
      </c>
      <c r="E16" s="778" t="str">
        <f>IF('2.【プログラム原稿・演奏曲情報入力シート】'!C52="","",'2.【プログラム原稿・演奏曲情報入力シート】'!C52)</f>
        <v/>
      </c>
      <c r="F16" s="779"/>
      <c r="G16" s="779"/>
      <c r="H16" s="779"/>
      <c r="I16" s="779"/>
      <c r="J16" s="779"/>
      <c r="K16" s="779"/>
      <c r="L16" s="779"/>
      <c r="M16" s="779"/>
      <c r="N16" s="780" t="s">
        <v>304</v>
      </c>
      <c r="O16" s="781"/>
      <c r="P16" s="782"/>
      <c r="Q16" s="242"/>
      <c r="R16" s="242"/>
      <c r="S16" s="242"/>
      <c r="T16" s="242"/>
      <c r="U16" s="242"/>
    </row>
    <row r="17" spans="2:21" ht="24.9" customHeight="1" x14ac:dyDescent="0.15">
      <c r="B17" s="774"/>
      <c r="C17" s="775"/>
      <c r="D17" s="244" t="s">
        <v>316</v>
      </c>
      <c r="E17" s="783" t="str">
        <f>IF('2.【プログラム原稿・演奏曲情報入力シート】'!C53="","",'2.【プログラム原稿・演奏曲情報入力シート】'!C53)</f>
        <v/>
      </c>
      <c r="F17" s="784"/>
      <c r="G17" s="784"/>
      <c r="H17" s="784"/>
      <c r="I17" s="784"/>
      <c r="J17" s="784"/>
      <c r="K17" s="784"/>
      <c r="L17" s="784"/>
      <c r="M17" s="784"/>
      <c r="N17" s="785" t="str">
        <f>IF('2.【プログラム原稿・演奏曲情報入力シート】'!E53="","",'2.【プログラム原稿・演奏曲情報入力シート】'!E53)</f>
        <v/>
      </c>
      <c r="O17" s="786"/>
      <c r="P17" s="787"/>
      <c r="Q17" s="245"/>
      <c r="R17" s="245"/>
      <c r="S17" s="245"/>
      <c r="T17" s="245"/>
      <c r="U17" s="242"/>
    </row>
    <row r="18" spans="2:21" ht="24.9" customHeight="1" x14ac:dyDescent="0.15">
      <c r="B18" s="774"/>
      <c r="C18" s="775"/>
      <c r="D18" s="799" t="s">
        <v>305</v>
      </c>
      <c r="E18" s="790" t="str">
        <f>IF('2.【プログラム原稿・演奏曲情報入力シート】'!C54="","",'2.【プログラム原稿・演奏曲情報入力シート】'!C54)</f>
        <v/>
      </c>
      <c r="F18" s="791"/>
      <c r="G18" s="791"/>
      <c r="H18" s="791"/>
      <c r="I18" s="791"/>
      <c r="J18" s="791"/>
      <c r="K18" s="791"/>
      <c r="L18" s="791"/>
      <c r="M18" s="802"/>
      <c r="N18" s="803" t="str">
        <f>IF('2.【プログラム原稿・演奏曲情報入力シート】'!E54="","",'2.【プログラム原稿・演奏曲情報入力シート】'!E54)</f>
        <v/>
      </c>
      <c r="O18" s="804"/>
      <c r="P18" s="805"/>
      <c r="Q18" s="245"/>
      <c r="R18" s="245"/>
      <c r="S18" s="245"/>
      <c r="T18" s="245"/>
      <c r="U18" s="242"/>
    </row>
    <row r="19" spans="2:21" ht="24.9" customHeight="1" x14ac:dyDescent="0.15">
      <c r="B19" s="774"/>
      <c r="C19" s="775"/>
      <c r="D19" s="800"/>
      <c r="E19" s="790" t="str">
        <f>IF('2.【プログラム原稿・演奏曲情報入力シート】'!C55="","",'2.【プログラム原稿・演奏曲情報入力シート】'!C55)</f>
        <v/>
      </c>
      <c r="F19" s="791"/>
      <c r="G19" s="791"/>
      <c r="H19" s="791"/>
      <c r="I19" s="791"/>
      <c r="J19" s="791"/>
      <c r="K19" s="791"/>
      <c r="L19" s="791"/>
      <c r="M19" s="802"/>
      <c r="N19" s="803" t="str">
        <f>IF('2.【プログラム原稿・演奏曲情報入力シート】'!E55="","",'2.【プログラム原稿・演奏曲情報入力シート】'!E55)</f>
        <v/>
      </c>
      <c r="O19" s="804"/>
      <c r="P19" s="805"/>
      <c r="Q19" s="242"/>
      <c r="R19" s="242"/>
      <c r="S19" s="242"/>
      <c r="T19" s="242"/>
      <c r="U19" s="242"/>
    </row>
    <row r="20" spans="2:21" ht="24.9" customHeight="1" x14ac:dyDescent="0.15">
      <c r="B20" s="774"/>
      <c r="C20" s="775"/>
      <c r="D20" s="800"/>
      <c r="E20" s="790" t="str">
        <f>IF('2.【プログラム原稿・演奏曲情報入力シート】'!C56="","",'2.【プログラム原稿・演奏曲情報入力シート】'!C56)</f>
        <v/>
      </c>
      <c r="F20" s="791"/>
      <c r="G20" s="791"/>
      <c r="H20" s="791"/>
      <c r="I20" s="791"/>
      <c r="J20" s="791"/>
      <c r="K20" s="791"/>
      <c r="L20" s="791"/>
      <c r="M20" s="802"/>
      <c r="N20" s="803" t="str">
        <f>IF('2.【プログラム原稿・演奏曲情報入力シート】'!E56="","",'2.【プログラム原稿・演奏曲情報入力シート】'!E56)</f>
        <v/>
      </c>
      <c r="O20" s="804"/>
      <c r="P20" s="805"/>
      <c r="Q20" s="245"/>
      <c r="R20" s="245"/>
      <c r="S20" s="245"/>
      <c r="T20" s="245"/>
      <c r="U20" s="242"/>
    </row>
    <row r="21" spans="2:21" ht="24.9" customHeight="1" x14ac:dyDescent="0.15">
      <c r="B21" s="774"/>
      <c r="C21" s="775"/>
      <c r="D21" s="800"/>
      <c r="E21" s="806" t="str">
        <f>IF('2.【プログラム原稿・演奏曲情報入力シート】'!C57="","",'2.【プログラム原稿・演奏曲情報入力シート】'!C57)</f>
        <v/>
      </c>
      <c r="F21" s="807"/>
      <c r="G21" s="807"/>
      <c r="H21" s="807"/>
      <c r="I21" s="807"/>
      <c r="J21" s="807"/>
      <c r="K21" s="807"/>
      <c r="L21" s="807"/>
      <c r="M21" s="808"/>
      <c r="N21" s="803" t="str">
        <f>IF('2.【プログラム原稿・演奏曲情報入力シート】'!E57="","",'2.【プログラム原稿・演奏曲情報入力シート】'!E57)</f>
        <v/>
      </c>
      <c r="O21" s="804"/>
      <c r="P21" s="805"/>
      <c r="Q21" s="245"/>
      <c r="R21" s="245"/>
      <c r="S21" s="245"/>
      <c r="T21" s="245"/>
      <c r="U21" s="242"/>
    </row>
    <row r="22" spans="2:21" ht="24.9" customHeight="1" x14ac:dyDescent="0.15">
      <c r="B22" s="774"/>
      <c r="C22" s="775"/>
      <c r="D22" s="800"/>
      <c r="E22" s="806" t="str">
        <f>IF('2.【プログラム原稿・演奏曲情報入力シート】'!C58="","",'2.【プログラム原稿・演奏曲情報入力シート】'!C58)</f>
        <v/>
      </c>
      <c r="F22" s="807"/>
      <c r="G22" s="807"/>
      <c r="H22" s="807"/>
      <c r="I22" s="807"/>
      <c r="J22" s="807"/>
      <c r="K22" s="807"/>
      <c r="L22" s="807"/>
      <c r="M22" s="808"/>
      <c r="N22" s="803" t="str">
        <f>IF('2.【プログラム原稿・演奏曲情報入力シート】'!E58="","",'2.【プログラム原稿・演奏曲情報入力シート】'!E58)</f>
        <v/>
      </c>
      <c r="O22" s="804"/>
      <c r="P22" s="805"/>
      <c r="Q22" s="245"/>
      <c r="R22" s="245"/>
      <c r="S22" s="245"/>
      <c r="T22" s="245"/>
      <c r="U22" s="242"/>
    </row>
    <row r="23" spans="2:21" ht="24.9" customHeight="1" x14ac:dyDescent="0.15">
      <c r="B23" s="774"/>
      <c r="C23" s="775"/>
      <c r="D23" s="801"/>
      <c r="E23" s="806" t="str">
        <f>IF('2.【プログラム原稿・演奏曲情報入力シート】'!C59="","",'2.【プログラム原稿・演奏曲情報入力シート】'!C59)</f>
        <v/>
      </c>
      <c r="F23" s="807"/>
      <c r="G23" s="807"/>
      <c r="H23" s="807"/>
      <c r="I23" s="807"/>
      <c r="J23" s="807"/>
      <c r="K23" s="807"/>
      <c r="L23" s="807"/>
      <c r="M23" s="808"/>
      <c r="N23" s="803" t="str">
        <f>IF('2.【プログラム原稿・演奏曲情報入力シート】'!E59="","",'2.【プログラム原稿・演奏曲情報入力シート】'!E59)</f>
        <v/>
      </c>
      <c r="O23" s="804"/>
      <c r="P23" s="805"/>
      <c r="Q23" s="245"/>
      <c r="R23" s="245"/>
      <c r="S23" s="245"/>
      <c r="T23" s="245"/>
      <c r="U23" s="242"/>
    </row>
    <row r="24" spans="2:21" ht="24.9" customHeight="1" x14ac:dyDescent="0.15">
      <c r="B24" s="774"/>
      <c r="C24" s="775"/>
      <c r="D24" s="246" t="s">
        <v>306</v>
      </c>
      <c r="E24" s="247" t="s">
        <v>307</v>
      </c>
      <c r="F24" s="792" t="str">
        <f>IF('2.【プログラム原稿・演奏曲情報入力シート】'!C60="","",'2.【プログラム原稿・演奏曲情報入力シート】'!C60)</f>
        <v/>
      </c>
      <c r="G24" s="793"/>
      <c r="H24" s="793"/>
      <c r="I24" s="793"/>
      <c r="J24" s="794"/>
      <c r="K24" s="248" t="s">
        <v>316</v>
      </c>
      <c r="L24" s="795" t="str">
        <f>IF('2.【プログラム原稿・演奏曲情報入力シート】'!C61="","",'2.【プログラム原稿・演奏曲情報入力シート】'!C61)</f>
        <v/>
      </c>
      <c r="M24" s="796"/>
      <c r="N24" s="796"/>
      <c r="O24" s="796"/>
      <c r="P24" s="797"/>
      <c r="Q24" s="245"/>
      <c r="R24" s="245"/>
      <c r="S24" s="245"/>
      <c r="T24" s="245"/>
      <c r="U24" s="242"/>
    </row>
    <row r="25" spans="2:21" ht="24.9" customHeight="1" x14ac:dyDescent="0.15">
      <c r="B25" s="774"/>
      <c r="C25" s="775"/>
      <c r="D25" s="244" t="s">
        <v>308</v>
      </c>
      <c r="E25" s="243" t="s">
        <v>309</v>
      </c>
      <c r="F25" s="795" t="str">
        <f>IF('2.【プログラム原稿・演奏曲情報入力シート】'!C62="","",'2.【プログラム原稿・演奏曲情報入力シート】'!C62)</f>
        <v/>
      </c>
      <c r="G25" s="796"/>
      <c r="H25" s="796"/>
      <c r="I25" s="796"/>
      <c r="J25" s="798"/>
      <c r="K25" s="243" t="s">
        <v>316</v>
      </c>
      <c r="L25" s="795" t="str">
        <f>IF('2.【プログラム原稿・演奏曲情報入力シート】'!C63="","",'2.【プログラム原稿・演奏曲情報入力シート】'!C63)</f>
        <v/>
      </c>
      <c r="M25" s="796"/>
      <c r="N25" s="796"/>
      <c r="O25" s="796"/>
      <c r="P25" s="797"/>
      <c r="Q25" s="245"/>
      <c r="R25" s="245"/>
      <c r="S25" s="245"/>
      <c r="T25" s="245"/>
      <c r="U25" s="242"/>
    </row>
    <row r="26" spans="2:21" ht="24.9" customHeight="1" thickBot="1" x14ac:dyDescent="0.2">
      <c r="B26" s="776"/>
      <c r="C26" s="777"/>
      <c r="D26" s="250" t="s">
        <v>310</v>
      </c>
      <c r="E26" s="251" t="s">
        <v>309</v>
      </c>
      <c r="F26" s="809" t="str">
        <f>IF('2.【プログラム原稿・演奏曲情報入力シート】'!C64="","",'2.【プログラム原稿・演奏曲情報入力シート】'!C64)</f>
        <v/>
      </c>
      <c r="G26" s="810"/>
      <c r="H26" s="810"/>
      <c r="I26" s="810"/>
      <c r="J26" s="811"/>
      <c r="K26" s="251" t="s">
        <v>316</v>
      </c>
      <c r="L26" s="809" t="str">
        <f>IF('2.【プログラム原稿・演奏曲情報入力シート】'!C65="","",'2.【プログラム原稿・演奏曲情報入力シート】'!C65)</f>
        <v/>
      </c>
      <c r="M26" s="810"/>
      <c r="N26" s="810"/>
      <c r="O26" s="810"/>
      <c r="P26" s="812"/>
      <c r="Q26" s="245"/>
      <c r="R26" s="245"/>
      <c r="S26" s="245"/>
      <c r="T26" s="245"/>
      <c r="U26" s="242"/>
    </row>
    <row r="27" spans="2:21" ht="24.9" customHeight="1" x14ac:dyDescent="0.15">
      <c r="B27" s="772" t="s">
        <v>312</v>
      </c>
      <c r="C27" s="773"/>
      <c r="D27" s="249" t="s">
        <v>303</v>
      </c>
      <c r="E27" s="778" t="str">
        <f>IF('2.【プログラム原稿・演奏曲情報入力シート】'!C66="","",'2.【プログラム原稿・演奏曲情報入力シート】'!C66)</f>
        <v/>
      </c>
      <c r="F27" s="779"/>
      <c r="G27" s="779"/>
      <c r="H27" s="779"/>
      <c r="I27" s="779"/>
      <c r="J27" s="779"/>
      <c r="K27" s="779"/>
      <c r="L27" s="779"/>
      <c r="M27" s="779"/>
      <c r="N27" s="780" t="s">
        <v>304</v>
      </c>
      <c r="O27" s="781"/>
      <c r="P27" s="782"/>
      <c r="Q27" s="242"/>
      <c r="R27" s="242"/>
      <c r="S27" s="242"/>
      <c r="T27" s="242"/>
      <c r="U27" s="242"/>
    </row>
    <row r="28" spans="2:21" ht="24.9" customHeight="1" x14ac:dyDescent="0.15">
      <c r="B28" s="774"/>
      <c r="C28" s="775"/>
      <c r="D28" s="244" t="s">
        <v>316</v>
      </c>
      <c r="E28" s="783" t="str">
        <f>IF('2.【プログラム原稿・演奏曲情報入力シート】'!C67="","",'2.【プログラム原稿・演奏曲情報入力シート】'!C67)</f>
        <v/>
      </c>
      <c r="F28" s="784"/>
      <c r="G28" s="784"/>
      <c r="H28" s="784"/>
      <c r="I28" s="784"/>
      <c r="J28" s="784"/>
      <c r="K28" s="784"/>
      <c r="L28" s="784"/>
      <c r="M28" s="784"/>
      <c r="N28" s="785" t="str">
        <f>IF('2.【プログラム原稿・演奏曲情報入力シート】'!E67="","",'2.【プログラム原稿・演奏曲情報入力シート】'!E67)</f>
        <v/>
      </c>
      <c r="O28" s="786"/>
      <c r="P28" s="787"/>
      <c r="Q28" s="245"/>
      <c r="R28" s="245"/>
      <c r="S28" s="245"/>
      <c r="T28" s="245"/>
      <c r="U28" s="242"/>
    </row>
    <row r="29" spans="2:21" ht="24.9" customHeight="1" x14ac:dyDescent="0.15">
      <c r="B29" s="774"/>
      <c r="C29" s="775"/>
      <c r="D29" s="799" t="s">
        <v>305</v>
      </c>
      <c r="E29" s="790" t="str">
        <f>IF('2.【プログラム原稿・演奏曲情報入力シート】'!C68="","",'2.【プログラム原稿・演奏曲情報入力シート】'!C68)</f>
        <v/>
      </c>
      <c r="F29" s="791"/>
      <c r="G29" s="791"/>
      <c r="H29" s="791"/>
      <c r="I29" s="791"/>
      <c r="J29" s="791"/>
      <c r="K29" s="791"/>
      <c r="L29" s="791"/>
      <c r="M29" s="802"/>
      <c r="N29" s="788" t="str">
        <f>IF('2.【プログラム原稿・演奏曲情報入力シート】'!E68="","",'2.【プログラム原稿・演奏曲情報入力シート】'!E68)</f>
        <v/>
      </c>
      <c r="O29" s="788"/>
      <c r="P29" s="789"/>
      <c r="Q29" s="245"/>
      <c r="R29" s="245"/>
      <c r="S29" s="245"/>
      <c r="T29" s="245"/>
      <c r="U29" s="242"/>
    </row>
    <row r="30" spans="2:21" ht="24.9" customHeight="1" x14ac:dyDescent="0.15">
      <c r="B30" s="774"/>
      <c r="C30" s="775"/>
      <c r="D30" s="800"/>
      <c r="E30" s="790" t="str">
        <f>IF('2.【プログラム原稿・演奏曲情報入力シート】'!C69="","",'2.【プログラム原稿・演奏曲情報入力シート】'!C69)</f>
        <v/>
      </c>
      <c r="F30" s="791"/>
      <c r="G30" s="791"/>
      <c r="H30" s="791"/>
      <c r="I30" s="791"/>
      <c r="J30" s="791"/>
      <c r="K30" s="791"/>
      <c r="L30" s="791"/>
      <c r="M30" s="802"/>
      <c r="N30" s="788" t="str">
        <f>IF('2.【プログラム原稿・演奏曲情報入力シート】'!E69="","",'2.【プログラム原稿・演奏曲情報入力シート】'!E69)</f>
        <v/>
      </c>
      <c r="O30" s="788"/>
      <c r="P30" s="789"/>
      <c r="Q30" s="242"/>
      <c r="R30" s="242"/>
      <c r="S30" s="242"/>
      <c r="T30" s="242"/>
      <c r="U30" s="242"/>
    </row>
    <row r="31" spans="2:21" ht="24.9" customHeight="1" x14ac:dyDescent="0.15">
      <c r="B31" s="774"/>
      <c r="C31" s="775"/>
      <c r="D31" s="800"/>
      <c r="E31" s="790" t="str">
        <f>IF('2.【プログラム原稿・演奏曲情報入力シート】'!C70="","",'2.【プログラム原稿・演奏曲情報入力シート】'!C70)</f>
        <v/>
      </c>
      <c r="F31" s="791"/>
      <c r="G31" s="791"/>
      <c r="H31" s="791"/>
      <c r="I31" s="791"/>
      <c r="J31" s="791"/>
      <c r="K31" s="791"/>
      <c r="L31" s="791"/>
      <c r="M31" s="802"/>
      <c r="N31" s="788" t="str">
        <f>IF('2.【プログラム原稿・演奏曲情報入力シート】'!E70="","",'2.【プログラム原稿・演奏曲情報入力シート】'!E70)</f>
        <v/>
      </c>
      <c r="O31" s="788"/>
      <c r="P31" s="789"/>
      <c r="Q31" s="245"/>
      <c r="R31" s="245"/>
      <c r="S31" s="245"/>
      <c r="T31" s="245"/>
      <c r="U31" s="242"/>
    </row>
    <row r="32" spans="2:21" ht="24.9" customHeight="1" x14ac:dyDescent="0.15">
      <c r="B32" s="774"/>
      <c r="C32" s="775"/>
      <c r="D32" s="800"/>
      <c r="E32" s="806" t="str">
        <f>IF('2.【プログラム原稿・演奏曲情報入力シート】'!C71="","",'2.【プログラム原稿・演奏曲情報入力シート】'!C71)</f>
        <v/>
      </c>
      <c r="F32" s="807"/>
      <c r="G32" s="807"/>
      <c r="H32" s="807"/>
      <c r="I32" s="807"/>
      <c r="J32" s="807"/>
      <c r="K32" s="807"/>
      <c r="L32" s="807"/>
      <c r="M32" s="808"/>
      <c r="N32" s="788" t="str">
        <f>IF('2.【プログラム原稿・演奏曲情報入力シート】'!E71="","",'2.【プログラム原稿・演奏曲情報入力シート】'!E71)</f>
        <v/>
      </c>
      <c r="O32" s="788"/>
      <c r="P32" s="789"/>
      <c r="Q32" s="245"/>
      <c r="R32" s="245"/>
      <c r="S32" s="245"/>
      <c r="T32" s="245"/>
      <c r="U32" s="242"/>
    </row>
    <row r="33" spans="2:21" ht="24.9" customHeight="1" x14ac:dyDescent="0.15">
      <c r="B33" s="774"/>
      <c r="C33" s="775"/>
      <c r="D33" s="800"/>
      <c r="E33" s="806" t="str">
        <f>IF('2.【プログラム原稿・演奏曲情報入力シート】'!C72="","",'2.【プログラム原稿・演奏曲情報入力シート】'!C72)</f>
        <v/>
      </c>
      <c r="F33" s="807"/>
      <c r="G33" s="807"/>
      <c r="H33" s="807"/>
      <c r="I33" s="807"/>
      <c r="J33" s="807"/>
      <c r="K33" s="807"/>
      <c r="L33" s="807"/>
      <c r="M33" s="808"/>
      <c r="N33" s="788" t="str">
        <f>IF('2.【プログラム原稿・演奏曲情報入力シート】'!E72="","",'2.【プログラム原稿・演奏曲情報入力シート】'!E72)</f>
        <v/>
      </c>
      <c r="O33" s="788"/>
      <c r="P33" s="789"/>
      <c r="Q33" s="245"/>
      <c r="R33" s="245"/>
      <c r="S33" s="245"/>
      <c r="T33" s="245"/>
      <c r="U33" s="242"/>
    </row>
    <row r="34" spans="2:21" ht="24.9" customHeight="1" x14ac:dyDescent="0.15">
      <c r="B34" s="774"/>
      <c r="C34" s="775"/>
      <c r="D34" s="801"/>
      <c r="E34" s="806" t="str">
        <f>IF('2.【プログラム原稿・演奏曲情報入力シート】'!C73="","",'2.【プログラム原稿・演奏曲情報入力シート】'!C73)</f>
        <v/>
      </c>
      <c r="F34" s="807"/>
      <c r="G34" s="807"/>
      <c r="H34" s="807"/>
      <c r="I34" s="807"/>
      <c r="J34" s="807"/>
      <c r="K34" s="807"/>
      <c r="L34" s="807"/>
      <c r="M34" s="808"/>
      <c r="N34" s="788" t="str">
        <f>IF('2.【プログラム原稿・演奏曲情報入力シート】'!E73="","",'2.【プログラム原稿・演奏曲情報入力シート】'!E73)</f>
        <v/>
      </c>
      <c r="O34" s="788"/>
      <c r="P34" s="789"/>
      <c r="Q34" s="245"/>
      <c r="R34" s="245"/>
      <c r="S34" s="245"/>
      <c r="T34" s="245"/>
      <c r="U34" s="242"/>
    </row>
    <row r="35" spans="2:21" ht="24.9" customHeight="1" x14ac:dyDescent="0.15">
      <c r="B35" s="774"/>
      <c r="C35" s="775"/>
      <c r="D35" s="246" t="s">
        <v>306</v>
      </c>
      <c r="E35" s="247" t="s">
        <v>307</v>
      </c>
      <c r="F35" s="792" t="str">
        <f>IF('2.【プログラム原稿・演奏曲情報入力シート】'!C74="","",'2.【プログラム原稿・演奏曲情報入力シート】'!C74)</f>
        <v/>
      </c>
      <c r="G35" s="793"/>
      <c r="H35" s="793"/>
      <c r="I35" s="793"/>
      <c r="J35" s="794"/>
      <c r="K35" s="248" t="s">
        <v>316</v>
      </c>
      <c r="L35" s="795" t="str">
        <f>IF('2.【プログラム原稿・演奏曲情報入力シート】'!C75="","",'2.【プログラム原稿・演奏曲情報入力シート】'!C75)</f>
        <v/>
      </c>
      <c r="M35" s="796"/>
      <c r="N35" s="796"/>
      <c r="O35" s="796"/>
      <c r="P35" s="797"/>
      <c r="Q35" s="245"/>
      <c r="R35" s="245"/>
      <c r="S35" s="245"/>
      <c r="T35" s="245"/>
      <c r="U35" s="242"/>
    </row>
    <row r="36" spans="2:21" ht="24.9" customHeight="1" x14ac:dyDescent="0.15">
      <c r="B36" s="774"/>
      <c r="C36" s="775"/>
      <c r="D36" s="244" t="s">
        <v>308</v>
      </c>
      <c r="E36" s="243" t="s">
        <v>309</v>
      </c>
      <c r="F36" s="795" t="str">
        <f>IF('2.【プログラム原稿・演奏曲情報入力シート】'!C76="","",'2.【プログラム原稿・演奏曲情報入力シート】'!C76)</f>
        <v/>
      </c>
      <c r="G36" s="796"/>
      <c r="H36" s="796"/>
      <c r="I36" s="796"/>
      <c r="J36" s="798"/>
      <c r="K36" s="243" t="s">
        <v>316</v>
      </c>
      <c r="L36" s="795" t="str">
        <f>IF('2.【プログラム原稿・演奏曲情報入力シート】'!C77="","",'2.【プログラム原稿・演奏曲情報入力シート】'!C77)</f>
        <v/>
      </c>
      <c r="M36" s="796"/>
      <c r="N36" s="796"/>
      <c r="O36" s="796"/>
      <c r="P36" s="797"/>
      <c r="Q36" s="245"/>
      <c r="R36" s="245"/>
      <c r="S36" s="245"/>
      <c r="T36" s="245"/>
      <c r="U36" s="242"/>
    </row>
    <row r="37" spans="2:21" ht="24.9" customHeight="1" thickBot="1" x14ac:dyDescent="0.2">
      <c r="B37" s="776"/>
      <c r="C37" s="777"/>
      <c r="D37" s="250" t="s">
        <v>310</v>
      </c>
      <c r="E37" s="251" t="s">
        <v>309</v>
      </c>
      <c r="F37" s="809" t="str">
        <f>IF('2.【プログラム原稿・演奏曲情報入力シート】'!C78="","",'2.【プログラム原稿・演奏曲情報入力シート】'!C78)</f>
        <v/>
      </c>
      <c r="G37" s="810"/>
      <c r="H37" s="810"/>
      <c r="I37" s="810"/>
      <c r="J37" s="811"/>
      <c r="K37" s="251" t="s">
        <v>316</v>
      </c>
      <c r="L37" s="809" t="str">
        <f>IF('2.【プログラム原稿・演奏曲情報入力シート】'!C79="","",'2.【プログラム原稿・演奏曲情報入力シート】'!C79)</f>
        <v/>
      </c>
      <c r="M37" s="810"/>
      <c r="N37" s="810"/>
      <c r="O37" s="810"/>
      <c r="P37" s="812"/>
      <c r="Q37" s="245"/>
      <c r="R37" s="245"/>
      <c r="S37" s="245"/>
      <c r="T37" s="245"/>
      <c r="U37" s="242"/>
    </row>
    <row r="38" spans="2:21" ht="24.9" customHeight="1" x14ac:dyDescent="0.15">
      <c r="B38" s="772" t="s">
        <v>313</v>
      </c>
      <c r="C38" s="773"/>
      <c r="D38" s="249" t="s">
        <v>303</v>
      </c>
      <c r="E38" s="778" t="str">
        <f>IF('2.【プログラム原稿・演奏曲情報入力シート】'!C80="","",'2.【プログラム原稿・演奏曲情報入力シート】'!C80)</f>
        <v/>
      </c>
      <c r="F38" s="779"/>
      <c r="G38" s="779"/>
      <c r="H38" s="779"/>
      <c r="I38" s="779"/>
      <c r="J38" s="779"/>
      <c r="K38" s="779"/>
      <c r="L38" s="779"/>
      <c r="M38" s="779"/>
      <c r="N38" s="780" t="s">
        <v>304</v>
      </c>
      <c r="O38" s="781"/>
      <c r="P38" s="782"/>
      <c r="Q38" s="242"/>
      <c r="R38" s="242"/>
      <c r="S38" s="242"/>
      <c r="T38" s="242"/>
      <c r="U38" s="242"/>
    </row>
    <row r="39" spans="2:21" ht="24.9" customHeight="1" x14ac:dyDescent="0.15">
      <c r="B39" s="774"/>
      <c r="C39" s="775"/>
      <c r="D39" s="244" t="s">
        <v>316</v>
      </c>
      <c r="E39" s="783" t="str">
        <f>IF('2.【プログラム原稿・演奏曲情報入力シート】'!C81="","",'2.【プログラム原稿・演奏曲情報入力シート】'!C81)</f>
        <v/>
      </c>
      <c r="F39" s="784"/>
      <c r="G39" s="784"/>
      <c r="H39" s="784"/>
      <c r="I39" s="784"/>
      <c r="J39" s="784"/>
      <c r="K39" s="784"/>
      <c r="L39" s="784"/>
      <c r="M39" s="784"/>
      <c r="N39" s="785" t="str">
        <f>IF('2.【プログラム原稿・演奏曲情報入力シート】'!E81="","",'2.【プログラム原稿・演奏曲情報入力シート】'!E81)</f>
        <v/>
      </c>
      <c r="O39" s="786"/>
      <c r="P39" s="787"/>
      <c r="Q39" s="245"/>
      <c r="R39" s="245"/>
      <c r="S39" s="245"/>
      <c r="T39" s="245"/>
      <c r="U39" s="242"/>
    </row>
    <row r="40" spans="2:21" ht="24.9" customHeight="1" x14ac:dyDescent="0.15">
      <c r="B40" s="774"/>
      <c r="C40" s="775"/>
      <c r="D40" s="799" t="s">
        <v>305</v>
      </c>
      <c r="E40" s="790" t="str">
        <f>IF('2.【プログラム原稿・演奏曲情報入力シート】'!C82="","",'2.【プログラム原稿・演奏曲情報入力シート】'!C82)</f>
        <v/>
      </c>
      <c r="F40" s="791"/>
      <c r="G40" s="791"/>
      <c r="H40" s="791"/>
      <c r="I40" s="791"/>
      <c r="J40" s="791"/>
      <c r="K40" s="791"/>
      <c r="L40" s="791"/>
      <c r="M40" s="802"/>
      <c r="N40" s="788" t="str">
        <f>IF('2.【プログラム原稿・演奏曲情報入力シート】'!E82="","",'2.【プログラム原稿・演奏曲情報入力シート】'!E82)</f>
        <v/>
      </c>
      <c r="O40" s="788"/>
      <c r="P40" s="789"/>
      <c r="Q40" s="245"/>
      <c r="R40" s="245"/>
      <c r="S40" s="245"/>
      <c r="T40" s="245"/>
      <c r="U40" s="242"/>
    </row>
    <row r="41" spans="2:21" ht="24.9" customHeight="1" x14ac:dyDescent="0.15">
      <c r="B41" s="774"/>
      <c r="C41" s="775"/>
      <c r="D41" s="800"/>
      <c r="E41" s="790" t="str">
        <f>IF('2.【プログラム原稿・演奏曲情報入力シート】'!C83="","",'2.【プログラム原稿・演奏曲情報入力シート】'!C83)</f>
        <v/>
      </c>
      <c r="F41" s="791"/>
      <c r="G41" s="791"/>
      <c r="H41" s="791"/>
      <c r="I41" s="791"/>
      <c r="J41" s="791"/>
      <c r="K41" s="791"/>
      <c r="L41" s="791"/>
      <c r="M41" s="802"/>
      <c r="N41" s="788" t="str">
        <f>IF('2.【プログラム原稿・演奏曲情報入力シート】'!E83="","",'2.【プログラム原稿・演奏曲情報入力シート】'!E83)</f>
        <v/>
      </c>
      <c r="O41" s="788"/>
      <c r="P41" s="789"/>
      <c r="Q41" s="242"/>
      <c r="R41" s="242"/>
      <c r="S41" s="242"/>
      <c r="T41" s="242"/>
      <c r="U41" s="242"/>
    </row>
    <row r="42" spans="2:21" ht="24.9" customHeight="1" x14ac:dyDescent="0.15">
      <c r="B42" s="774"/>
      <c r="C42" s="775"/>
      <c r="D42" s="800"/>
      <c r="E42" s="790" t="str">
        <f>IF('2.【プログラム原稿・演奏曲情報入力シート】'!C84="","",'2.【プログラム原稿・演奏曲情報入力シート】'!C84)</f>
        <v/>
      </c>
      <c r="F42" s="791"/>
      <c r="G42" s="791"/>
      <c r="H42" s="791"/>
      <c r="I42" s="791"/>
      <c r="J42" s="791"/>
      <c r="K42" s="791"/>
      <c r="L42" s="791"/>
      <c r="M42" s="802"/>
      <c r="N42" s="788" t="str">
        <f>IF('2.【プログラム原稿・演奏曲情報入力シート】'!E84="","",'2.【プログラム原稿・演奏曲情報入力シート】'!E84)</f>
        <v/>
      </c>
      <c r="O42" s="788"/>
      <c r="P42" s="789"/>
      <c r="Q42" s="245"/>
      <c r="R42" s="245"/>
      <c r="S42" s="245"/>
      <c r="T42" s="245"/>
      <c r="U42" s="242"/>
    </row>
    <row r="43" spans="2:21" ht="24.9" customHeight="1" x14ac:dyDescent="0.15">
      <c r="B43" s="774"/>
      <c r="C43" s="775"/>
      <c r="D43" s="800"/>
      <c r="E43" s="806" t="str">
        <f>IF('2.【プログラム原稿・演奏曲情報入力シート】'!C85="","",'2.【プログラム原稿・演奏曲情報入力シート】'!C85)</f>
        <v/>
      </c>
      <c r="F43" s="807"/>
      <c r="G43" s="807"/>
      <c r="H43" s="807"/>
      <c r="I43" s="807"/>
      <c r="J43" s="807"/>
      <c r="K43" s="807"/>
      <c r="L43" s="807"/>
      <c r="M43" s="808"/>
      <c r="N43" s="788" t="str">
        <f>IF('2.【プログラム原稿・演奏曲情報入力シート】'!E85="","",'2.【プログラム原稿・演奏曲情報入力シート】'!E85)</f>
        <v/>
      </c>
      <c r="O43" s="788"/>
      <c r="P43" s="789"/>
      <c r="Q43" s="245"/>
      <c r="R43" s="245"/>
      <c r="S43" s="245"/>
      <c r="T43" s="245"/>
      <c r="U43" s="242"/>
    </row>
    <row r="44" spans="2:21" ht="24.9" customHeight="1" x14ac:dyDescent="0.15">
      <c r="B44" s="774"/>
      <c r="C44" s="775"/>
      <c r="D44" s="800"/>
      <c r="E44" s="806" t="str">
        <f>IF('2.【プログラム原稿・演奏曲情報入力シート】'!C86="","",'2.【プログラム原稿・演奏曲情報入力シート】'!C86)</f>
        <v/>
      </c>
      <c r="F44" s="807"/>
      <c r="G44" s="807"/>
      <c r="H44" s="807"/>
      <c r="I44" s="807"/>
      <c r="J44" s="807"/>
      <c r="K44" s="807"/>
      <c r="L44" s="807"/>
      <c r="M44" s="808"/>
      <c r="N44" s="788" t="str">
        <f>IF('2.【プログラム原稿・演奏曲情報入力シート】'!E86="","",'2.【プログラム原稿・演奏曲情報入力シート】'!E86)</f>
        <v/>
      </c>
      <c r="O44" s="788"/>
      <c r="P44" s="789"/>
      <c r="Q44" s="245"/>
      <c r="R44" s="245"/>
      <c r="S44" s="245"/>
      <c r="T44" s="245"/>
      <c r="U44" s="242"/>
    </row>
    <row r="45" spans="2:21" ht="24.9" customHeight="1" x14ac:dyDescent="0.15">
      <c r="B45" s="774"/>
      <c r="C45" s="775"/>
      <c r="D45" s="801"/>
      <c r="E45" s="806" t="str">
        <f>IF('2.【プログラム原稿・演奏曲情報入力シート】'!C87="","",'2.【プログラム原稿・演奏曲情報入力シート】'!C87)</f>
        <v/>
      </c>
      <c r="F45" s="807"/>
      <c r="G45" s="807"/>
      <c r="H45" s="807"/>
      <c r="I45" s="807"/>
      <c r="J45" s="807"/>
      <c r="K45" s="807"/>
      <c r="L45" s="807"/>
      <c r="M45" s="808"/>
      <c r="N45" s="788" t="str">
        <f>IF('2.【プログラム原稿・演奏曲情報入力シート】'!E87="","",'2.【プログラム原稿・演奏曲情報入力シート】'!E87)</f>
        <v/>
      </c>
      <c r="O45" s="788"/>
      <c r="P45" s="789"/>
      <c r="Q45" s="245"/>
      <c r="R45" s="245"/>
      <c r="S45" s="245"/>
      <c r="T45" s="245"/>
      <c r="U45" s="242"/>
    </row>
    <row r="46" spans="2:21" ht="24.9" customHeight="1" x14ac:dyDescent="0.15">
      <c r="B46" s="774"/>
      <c r="C46" s="775"/>
      <c r="D46" s="246" t="s">
        <v>306</v>
      </c>
      <c r="E46" s="247" t="s">
        <v>307</v>
      </c>
      <c r="F46" s="792" t="str">
        <f>IF('2.【プログラム原稿・演奏曲情報入力シート】'!C88="","",'2.【プログラム原稿・演奏曲情報入力シート】'!C88)</f>
        <v/>
      </c>
      <c r="G46" s="793"/>
      <c r="H46" s="793"/>
      <c r="I46" s="793"/>
      <c r="J46" s="794"/>
      <c r="K46" s="248" t="s">
        <v>316</v>
      </c>
      <c r="L46" s="795" t="str">
        <f>IF('2.【プログラム原稿・演奏曲情報入力シート】'!C89="","",'2.【プログラム原稿・演奏曲情報入力シート】'!C89)</f>
        <v/>
      </c>
      <c r="M46" s="796"/>
      <c r="N46" s="796"/>
      <c r="O46" s="796"/>
      <c r="P46" s="797"/>
      <c r="Q46" s="245"/>
      <c r="R46" s="245"/>
      <c r="S46" s="245"/>
      <c r="T46" s="245"/>
      <c r="U46" s="242"/>
    </row>
    <row r="47" spans="2:21" ht="24.9" customHeight="1" x14ac:dyDescent="0.15">
      <c r="B47" s="774"/>
      <c r="C47" s="775"/>
      <c r="D47" s="244" t="s">
        <v>308</v>
      </c>
      <c r="E47" s="243" t="s">
        <v>309</v>
      </c>
      <c r="F47" s="795" t="str">
        <f>IF('2.【プログラム原稿・演奏曲情報入力シート】'!C90="","",'2.【プログラム原稿・演奏曲情報入力シート】'!C90)</f>
        <v/>
      </c>
      <c r="G47" s="796"/>
      <c r="H47" s="796"/>
      <c r="I47" s="796"/>
      <c r="J47" s="798"/>
      <c r="K47" s="243" t="s">
        <v>316</v>
      </c>
      <c r="L47" s="795" t="str">
        <f>IF('2.【プログラム原稿・演奏曲情報入力シート】'!C91="","",'2.【プログラム原稿・演奏曲情報入力シート】'!C91)</f>
        <v/>
      </c>
      <c r="M47" s="796"/>
      <c r="N47" s="796"/>
      <c r="O47" s="796"/>
      <c r="P47" s="797"/>
      <c r="Q47" s="245"/>
      <c r="R47" s="245"/>
      <c r="S47" s="245"/>
      <c r="T47" s="245"/>
      <c r="U47" s="242"/>
    </row>
    <row r="48" spans="2:21" ht="24.9" customHeight="1" thickBot="1" x14ac:dyDescent="0.2">
      <c r="B48" s="776"/>
      <c r="C48" s="777"/>
      <c r="D48" s="250" t="s">
        <v>310</v>
      </c>
      <c r="E48" s="251" t="s">
        <v>309</v>
      </c>
      <c r="F48" s="809" t="str">
        <f>IF('2.【プログラム原稿・演奏曲情報入力シート】'!C92="","",'2.【プログラム原稿・演奏曲情報入力シート】'!C92)</f>
        <v/>
      </c>
      <c r="G48" s="810"/>
      <c r="H48" s="810"/>
      <c r="I48" s="810"/>
      <c r="J48" s="811"/>
      <c r="K48" s="251" t="s">
        <v>316</v>
      </c>
      <c r="L48" s="809" t="str">
        <f>IF('2.【プログラム原稿・演奏曲情報入力シート】'!C93="","",'2.【プログラム原稿・演奏曲情報入力シート】'!C93)</f>
        <v/>
      </c>
      <c r="M48" s="810"/>
      <c r="N48" s="810"/>
      <c r="O48" s="810"/>
      <c r="P48" s="812"/>
      <c r="Q48" s="245"/>
      <c r="R48" s="245"/>
      <c r="S48" s="245"/>
      <c r="T48" s="245"/>
      <c r="U48" s="242"/>
    </row>
    <row r="49" spans="2:21" ht="24.9" customHeight="1" x14ac:dyDescent="0.15">
      <c r="B49" s="772" t="s">
        <v>314</v>
      </c>
      <c r="C49" s="773"/>
      <c r="D49" s="249" t="s">
        <v>303</v>
      </c>
      <c r="E49" s="778" t="str">
        <f>IF('2.【プログラム原稿・演奏曲情報入力シート】'!C94="","",'2.【プログラム原稿・演奏曲情報入力シート】'!C94)</f>
        <v/>
      </c>
      <c r="F49" s="779"/>
      <c r="G49" s="779"/>
      <c r="H49" s="779"/>
      <c r="I49" s="779"/>
      <c r="J49" s="779"/>
      <c r="K49" s="779"/>
      <c r="L49" s="779"/>
      <c r="M49" s="779"/>
      <c r="N49" s="780" t="s">
        <v>304</v>
      </c>
      <c r="O49" s="781"/>
      <c r="P49" s="782"/>
      <c r="Q49" s="242"/>
      <c r="R49" s="242"/>
      <c r="S49" s="242"/>
      <c r="T49" s="242"/>
      <c r="U49" s="242"/>
    </row>
    <row r="50" spans="2:21" ht="24.9" customHeight="1" x14ac:dyDescent="0.15">
      <c r="B50" s="774"/>
      <c r="C50" s="775"/>
      <c r="D50" s="244" t="s">
        <v>316</v>
      </c>
      <c r="E50" s="783" t="str">
        <f>IF('2.【プログラム原稿・演奏曲情報入力シート】'!C95="","",'2.【プログラム原稿・演奏曲情報入力シート】'!C95)</f>
        <v/>
      </c>
      <c r="F50" s="784"/>
      <c r="G50" s="784"/>
      <c r="H50" s="784"/>
      <c r="I50" s="784"/>
      <c r="J50" s="784"/>
      <c r="K50" s="784"/>
      <c r="L50" s="784"/>
      <c r="M50" s="784"/>
      <c r="N50" s="785" t="str">
        <f>IF('2.【プログラム原稿・演奏曲情報入力シート】'!E95="","",'2.【プログラム原稿・演奏曲情報入力シート】'!E95)</f>
        <v/>
      </c>
      <c r="O50" s="786"/>
      <c r="P50" s="787"/>
      <c r="Q50" s="245"/>
      <c r="R50" s="245"/>
      <c r="S50" s="245"/>
      <c r="T50" s="245"/>
      <c r="U50" s="242"/>
    </row>
    <row r="51" spans="2:21" ht="24.9" customHeight="1" x14ac:dyDescent="0.15">
      <c r="B51" s="774"/>
      <c r="C51" s="775"/>
      <c r="D51" s="799" t="s">
        <v>305</v>
      </c>
      <c r="E51" s="790" t="str">
        <f>IF('2.【プログラム原稿・演奏曲情報入力シート】'!C96="","",'2.【プログラム原稿・演奏曲情報入力シート】'!C96)</f>
        <v/>
      </c>
      <c r="F51" s="791"/>
      <c r="G51" s="791"/>
      <c r="H51" s="791"/>
      <c r="I51" s="791"/>
      <c r="J51" s="791"/>
      <c r="K51" s="791"/>
      <c r="L51" s="791"/>
      <c r="M51" s="802"/>
      <c r="N51" s="788" t="str">
        <f>IF('2.【プログラム原稿・演奏曲情報入力シート】'!E96="","",'2.【プログラム原稿・演奏曲情報入力シート】'!E96)</f>
        <v/>
      </c>
      <c r="O51" s="788"/>
      <c r="P51" s="789"/>
      <c r="Q51" s="245"/>
      <c r="R51" s="245"/>
      <c r="S51" s="245"/>
      <c r="T51" s="245"/>
      <c r="U51" s="242"/>
    </row>
    <row r="52" spans="2:21" ht="24.9" customHeight="1" x14ac:dyDescent="0.15">
      <c r="B52" s="774"/>
      <c r="C52" s="775"/>
      <c r="D52" s="800"/>
      <c r="E52" s="790" t="str">
        <f>IF('2.【プログラム原稿・演奏曲情報入力シート】'!C97="","",'2.【プログラム原稿・演奏曲情報入力シート】'!C97)</f>
        <v/>
      </c>
      <c r="F52" s="791"/>
      <c r="G52" s="791"/>
      <c r="H52" s="791"/>
      <c r="I52" s="791"/>
      <c r="J52" s="791"/>
      <c r="K52" s="791"/>
      <c r="L52" s="791"/>
      <c r="M52" s="802"/>
      <c r="N52" s="788" t="str">
        <f>IF('2.【プログラム原稿・演奏曲情報入力シート】'!E97="","",'2.【プログラム原稿・演奏曲情報入力シート】'!E97)</f>
        <v/>
      </c>
      <c r="O52" s="788"/>
      <c r="P52" s="789"/>
      <c r="Q52" s="242"/>
      <c r="R52" s="242"/>
      <c r="S52" s="242"/>
      <c r="T52" s="242"/>
      <c r="U52" s="242"/>
    </row>
    <row r="53" spans="2:21" ht="24.9" customHeight="1" x14ac:dyDescent="0.15">
      <c r="B53" s="774"/>
      <c r="C53" s="775"/>
      <c r="D53" s="800"/>
      <c r="E53" s="790" t="str">
        <f>IF('2.【プログラム原稿・演奏曲情報入力シート】'!C98="","",'2.【プログラム原稿・演奏曲情報入力シート】'!C98)</f>
        <v/>
      </c>
      <c r="F53" s="791"/>
      <c r="G53" s="791"/>
      <c r="H53" s="791"/>
      <c r="I53" s="791"/>
      <c r="J53" s="791"/>
      <c r="K53" s="791"/>
      <c r="L53" s="791"/>
      <c r="M53" s="802"/>
      <c r="N53" s="788" t="str">
        <f>IF('2.【プログラム原稿・演奏曲情報入力シート】'!E98="","",'2.【プログラム原稿・演奏曲情報入力シート】'!E98)</f>
        <v/>
      </c>
      <c r="O53" s="788"/>
      <c r="P53" s="789"/>
      <c r="Q53" s="245"/>
      <c r="R53" s="245"/>
      <c r="S53" s="245"/>
      <c r="T53" s="245"/>
      <c r="U53" s="242"/>
    </row>
    <row r="54" spans="2:21" ht="24.9" customHeight="1" x14ac:dyDescent="0.15">
      <c r="B54" s="774"/>
      <c r="C54" s="775"/>
      <c r="D54" s="800"/>
      <c r="E54" s="806" t="str">
        <f>IF('2.【プログラム原稿・演奏曲情報入力シート】'!C99="","",'2.【プログラム原稿・演奏曲情報入力シート】'!C99)</f>
        <v/>
      </c>
      <c r="F54" s="807"/>
      <c r="G54" s="807"/>
      <c r="H54" s="807"/>
      <c r="I54" s="807"/>
      <c r="J54" s="807"/>
      <c r="K54" s="807"/>
      <c r="L54" s="807"/>
      <c r="M54" s="808"/>
      <c r="N54" s="788" t="str">
        <f>IF('2.【プログラム原稿・演奏曲情報入力シート】'!E99="","",'2.【プログラム原稿・演奏曲情報入力シート】'!E99)</f>
        <v/>
      </c>
      <c r="O54" s="788"/>
      <c r="P54" s="789"/>
      <c r="Q54" s="245"/>
      <c r="R54" s="245"/>
      <c r="S54" s="245"/>
      <c r="T54" s="245"/>
      <c r="U54" s="242"/>
    </row>
    <row r="55" spans="2:21" ht="24.9" customHeight="1" x14ac:dyDescent="0.15">
      <c r="B55" s="774"/>
      <c r="C55" s="775"/>
      <c r="D55" s="800"/>
      <c r="E55" s="806" t="str">
        <f>IF('2.【プログラム原稿・演奏曲情報入力シート】'!C100="","",'2.【プログラム原稿・演奏曲情報入力シート】'!C100)</f>
        <v/>
      </c>
      <c r="F55" s="807"/>
      <c r="G55" s="807"/>
      <c r="H55" s="807"/>
      <c r="I55" s="807"/>
      <c r="J55" s="807"/>
      <c r="K55" s="807"/>
      <c r="L55" s="807"/>
      <c r="M55" s="808"/>
      <c r="N55" s="788" t="str">
        <f>IF('2.【プログラム原稿・演奏曲情報入力シート】'!E100="","",'2.【プログラム原稿・演奏曲情報入力シート】'!E100)</f>
        <v/>
      </c>
      <c r="O55" s="788"/>
      <c r="P55" s="789"/>
      <c r="Q55" s="245"/>
      <c r="R55" s="245"/>
      <c r="S55" s="245"/>
      <c r="T55" s="245"/>
      <c r="U55" s="242"/>
    </row>
    <row r="56" spans="2:21" ht="24.9" customHeight="1" x14ac:dyDescent="0.15">
      <c r="B56" s="774"/>
      <c r="C56" s="775"/>
      <c r="D56" s="801"/>
      <c r="E56" s="806" t="str">
        <f>IF('2.【プログラム原稿・演奏曲情報入力シート】'!C101="","",'2.【プログラム原稿・演奏曲情報入力シート】'!C101)</f>
        <v/>
      </c>
      <c r="F56" s="807"/>
      <c r="G56" s="807"/>
      <c r="H56" s="807"/>
      <c r="I56" s="807"/>
      <c r="J56" s="807"/>
      <c r="K56" s="807"/>
      <c r="L56" s="807"/>
      <c r="M56" s="808"/>
      <c r="N56" s="788" t="str">
        <f>IF('2.【プログラム原稿・演奏曲情報入力シート】'!E101="","",'2.【プログラム原稿・演奏曲情報入力シート】'!E101)</f>
        <v/>
      </c>
      <c r="O56" s="788"/>
      <c r="P56" s="789"/>
      <c r="Q56" s="245"/>
      <c r="R56" s="245"/>
      <c r="S56" s="245"/>
      <c r="T56" s="245"/>
      <c r="U56" s="242"/>
    </row>
    <row r="57" spans="2:21" ht="24.9" customHeight="1" x14ac:dyDescent="0.15">
      <c r="B57" s="774"/>
      <c r="C57" s="775"/>
      <c r="D57" s="246" t="s">
        <v>306</v>
      </c>
      <c r="E57" s="247" t="s">
        <v>307</v>
      </c>
      <c r="F57" s="792" t="str">
        <f>IF('2.【プログラム原稿・演奏曲情報入力シート】'!C102="","",'2.【プログラム原稿・演奏曲情報入力シート】'!C102)</f>
        <v/>
      </c>
      <c r="G57" s="793"/>
      <c r="H57" s="793"/>
      <c r="I57" s="793"/>
      <c r="J57" s="794"/>
      <c r="K57" s="248" t="s">
        <v>316</v>
      </c>
      <c r="L57" s="795" t="str">
        <f>IF('2.【プログラム原稿・演奏曲情報入力シート】'!C103="","",'2.【プログラム原稿・演奏曲情報入力シート】'!C103)</f>
        <v/>
      </c>
      <c r="M57" s="796"/>
      <c r="N57" s="796"/>
      <c r="O57" s="796"/>
      <c r="P57" s="797"/>
      <c r="Q57" s="245"/>
      <c r="R57" s="245"/>
      <c r="S57" s="245"/>
      <c r="T57" s="245"/>
      <c r="U57" s="242"/>
    </row>
    <row r="58" spans="2:21" ht="24.9" customHeight="1" x14ac:dyDescent="0.15">
      <c r="B58" s="774"/>
      <c r="C58" s="775"/>
      <c r="D58" s="244" t="s">
        <v>308</v>
      </c>
      <c r="E58" s="243" t="s">
        <v>309</v>
      </c>
      <c r="F58" s="795" t="str">
        <f>IF('2.【プログラム原稿・演奏曲情報入力シート】'!C104="","",'2.【プログラム原稿・演奏曲情報入力シート】'!C104)</f>
        <v/>
      </c>
      <c r="G58" s="796"/>
      <c r="H58" s="796"/>
      <c r="I58" s="796"/>
      <c r="J58" s="798"/>
      <c r="K58" s="243" t="s">
        <v>316</v>
      </c>
      <c r="L58" s="795" t="str">
        <f>IF('2.【プログラム原稿・演奏曲情報入力シート】'!C105="","",'2.【プログラム原稿・演奏曲情報入力シート】'!C105)</f>
        <v/>
      </c>
      <c r="M58" s="796"/>
      <c r="N58" s="796"/>
      <c r="O58" s="796"/>
      <c r="P58" s="797"/>
      <c r="Q58" s="245"/>
      <c r="R58" s="245"/>
      <c r="S58" s="245"/>
      <c r="T58" s="245"/>
      <c r="U58" s="242"/>
    </row>
    <row r="59" spans="2:21" ht="24.9" customHeight="1" thickBot="1" x14ac:dyDescent="0.2">
      <c r="B59" s="776"/>
      <c r="C59" s="777"/>
      <c r="D59" s="250" t="s">
        <v>310</v>
      </c>
      <c r="E59" s="251" t="s">
        <v>309</v>
      </c>
      <c r="F59" s="809" t="str">
        <f>IF('2.【プログラム原稿・演奏曲情報入力シート】'!C106="","",'2.【プログラム原稿・演奏曲情報入力シート】'!C106)</f>
        <v/>
      </c>
      <c r="G59" s="810"/>
      <c r="H59" s="810"/>
      <c r="I59" s="810"/>
      <c r="J59" s="811"/>
      <c r="K59" s="251" t="s">
        <v>316</v>
      </c>
      <c r="L59" s="809" t="str">
        <f>IF('2.【プログラム原稿・演奏曲情報入力シート】'!C107="","",'2.【プログラム原稿・演奏曲情報入力シート】'!C107)</f>
        <v/>
      </c>
      <c r="M59" s="810"/>
      <c r="N59" s="810"/>
      <c r="O59" s="810"/>
      <c r="P59" s="812"/>
      <c r="Q59" s="245"/>
      <c r="R59" s="245"/>
      <c r="S59" s="245"/>
      <c r="T59" s="245"/>
      <c r="U59" s="242"/>
    </row>
    <row r="60" spans="2:21" ht="24.9" customHeight="1" x14ac:dyDescent="0.15">
      <c r="B60" s="772" t="s">
        <v>315</v>
      </c>
      <c r="C60" s="773"/>
      <c r="D60" s="249" t="s">
        <v>303</v>
      </c>
      <c r="E60" s="778" t="str">
        <f>IF('2.【プログラム原稿・演奏曲情報入力シート】'!C108="","",'2.【プログラム原稿・演奏曲情報入力シート】'!C108)</f>
        <v/>
      </c>
      <c r="F60" s="779"/>
      <c r="G60" s="779"/>
      <c r="H60" s="779"/>
      <c r="I60" s="779"/>
      <c r="J60" s="779"/>
      <c r="K60" s="779"/>
      <c r="L60" s="779"/>
      <c r="M60" s="779"/>
      <c r="N60" s="780" t="s">
        <v>304</v>
      </c>
      <c r="O60" s="781"/>
      <c r="P60" s="782"/>
      <c r="Q60" s="242"/>
      <c r="R60" s="242"/>
      <c r="S60" s="242"/>
      <c r="T60" s="242"/>
      <c r="U60" s="242"/>
    </row>
    <row r="61" spans="2:21" ht="24.9" customHeight="1" x14ac:dyDescent="0.15">
      <c r="B61" s="774"/>
      <c r="C61" s="775"/>
      <c r="D61" s="244" t="s">
        <v>316</v>
      </c>
      <c r="E61" s="783" t="str">
        <f>IF('2.【プログラム原稿・演奏曲情報入力シート】'!C109="","",'2.【プログラム原稿・演奏曲情報入力シート】'!C109)</f>
        <v/>
      </c>
      <c r="F61" s="784"/>
      <c r="G61" s="784"/>
      <c r="H61" s="784"/>
      <c r="I61" s="784"/>
      <c r="J61" s="784"/>
      <c r="K61" s="784"/>
      <c r="L61" s="784"/>
      <c r="M61" s="784"/>
      <c r="N61" s="785" t="str">
        <f>IF('2.【プログラム原稿・演奏曲情報入力シート】'!E109="","",'2.【プログラム原稿・演奏曲情報入力シート】'!E109)</f>
        <v/>
      </c>
      <c r="O61" s="786"/>
      <c r="P61" s="787"/>
      <c r="Q61" s="245"/>
      <c r="R61" s="245"/>
      <c r="S61" s="245"/>
      <c r="T61" s="245"/>
      <c r="U61" s="242"/>
    </row>
    <row r="62" spans="2:21" ht="24.9" customHeight="1" x14ac:dyDescent="0.15">
      <c r="B62" s="774"/>
      <c r="C62" s="775"/>
      <c r="D62" s="799" t="s">
        <v>305</v>
      </c>
      <c r="E62" s="790" t="str">
        <f>IF('2.【プログラム原稿・演奏曲情報入力シート】'!C110="","",'2.【プログラム原稿・演奏曲情報入力シート】'!C110)</f>
        <v/>
      </c>
      <c r="F62" s="791"/>
      <c r="G62" s="791"/>
      <c r="H62" s="791"/>
      <c r="I62" s="791"/>
      <c r="J62" s="791"/>
      <c r="K62" s="791"/>
      <c r="L62" s="791"/>
      <c r="M62" s="802"/>
      <c r="N62" s="788" t="str">
        <f>IF('2.【プログラム原稿・演奏曲情報入力シート】'!E110="","",'2.【プログラム原稿・演奏曲情報入力シート】'!E110)</f>
        <v/>
      </c>
      <c r="O62" s="788"/>
      <c r="P62" s="789"/>
      <c r="Q62" s="245"/>
      <c r="R62" s="245"/>
      <c r="S62" s="245"/>
      <c r="T62" s="245"/>
      <c r="U62" s="242"/>
    </row>
    <row r="63" spans="2:21" ht="24.9" customHeight="1" x14ac:dyDescent="0.15">
      <c r="B63" s="774"/>
      <c r="C63" s="775"/>
      <c r="D63" s="800"/>
      <c r="E63" s="790" t="str">
        <f>IF('2.【プログラム原稿・演奏曲情報入力シート】'!C111="","",'2.【プログラム原稿・演奏曲情報入力シート】'!C111)</f>
        <v/>
      </c>
      <c r="F63" s="791"/>
      <c r="G63" s="791"/>
      <c r="H63" s="791"/>
      <c r="I63" s="791"/>
      <c r="J63" s="791"/>
      <c r="K63" s="791"/>
      <c r="L63" s="791"/>
      <c r="M63" s="802"/>
      <c r="N63" s="788" t="str">
        <f>IF('2.【プログラム原稿・演奏曲情報入力シート】'!E111="","",'2.【プログラム原稿・演奏曲情報入力シート】'!E111)</f>
        <v/>
      </c>
      <c r="O63" s="788"/>
      <c r="P63" s="789"/>
      <c r="Q63" s="242"/>
      <c r="R63" s="242"/>
      <c r="S63" s="242"/>
      <c r="T63" s="242"/>
      <c r="U63" s="242"/>
    </row>
    <row r="64" spans="2:21" ht="24.9" customHeight="1" x14ac:dyDescent="0.15">
      <c r="B64" s="774"/>
      <c r="C64" s="775"/>
      <c r="D64" s="800"/>
      <c r="E64" s="790" t="str">
        <f>IF('2.【プログラム原稿・演奏曲情報入力シート】'!C112="","",'2.【プログラム原稿・演奏曲情報入力シート】'!C112)</f>
        <v/>
      </c>
      <c r="F64" s="791"/>
      <c r="G64" s="791"/>
      <c r="H64" s="791"/>
      <c r="I64" s="791"/>
      <c r="J64" s="791"/>
      <c r="K64" s="791"/>
      <c r="L64" s="791"/>
      <c r="M64" s="802"/>
      <c r="N64" s="788" t="str">
        <f>IF('2.【プログラム原稿・演奏曲情報入力シート】'!E112="","",'2.【プログラム原稿・演奏曲情報入力シート】'!E112)</f>
        <v/>
      </c>
      <c r="O64" s="788"/>
      <c r="P64" s="789"/>
      <c r="Q64" s="245"/>
      <c r="R64" s="245"/>
      <c r="S64" s="245"/>
      <c r="T64" s="245"/>
      <c r="U64" s="242"/>
    </row>
    <row r="65" spans="2:21" ht="24.9" customHeight="1" x14ac:dyDescent="0.15">
      <c r="B65" s="774"/>
      <c r="C65" s="775"/>
      <c r="D65" s="800"/>
      <c r="E65" s="806" t="str">
        <f>IF('2.【プログラム原稿・演奏曲情報入力シート】'!C113="","",'2.【プログラム原稿・演奏曲情報入力シート】'!C113)</f>
        <v/>
      </c>
      <c r="F65" s="807"/>
      <c r="G65" s="807"/>
      <c r="H65" s="807"/>
      <c r="I65" s="807"/>
      <c r="J65" s="807"/>
      <c r="K65" s="807"/>
      <c r="L65" s="807"/>
      <c r="M65" s="808"/>
      <c r="N65" s="788" t="str">
        <f>IF('2.【プログラム原稿・演奏曲情報入力シート】'!E113="","",'2.【プログラム原稿・演奏曲情報入力シート】'!E113)</f>
        <v/>
      </c>
      <c r="O65" s="788"/>
      <c r="P65" s="789"/>
      <c r="Q65" s="245"/>
      <c r="R65" s="245"/>
      <c r="S65" s="245"/>
      <c r="T65" s="245"/>
      <c r="U65" s="242"/>
    </row>
    <row r="66" spans="2:21" ht="24.9" customHeight="1" x14ac:dyDescent="0.15">
      <c r="B66" s="774"/>
      <c r="C66" s="775"/>
      <c r="D66" s="800"/>
      <c r="E66" s="806" t="str">
        <f>IF('2.【プログラム原稿・演奏曲情報入力シート】'!C114="","",'2.【プログラム原稿・演奏曲情報入力シート】'!C114)</f>
        <v/>
      </c>
      <c r="F66" s="807"/>
      <c r="G66" s="807"/>
      <c r="H66" s="807"/>
      <c r="I66" s="807"/>
      <c r="J66" s="807"/>
      <c r="K66" s="807"/>
      <c r="L66" s="807"/>
      <c r="M66" s="808"/>
      <c r="N66" s="788" t="str">
        <f>IF('2.【プログラム原稿・演奏曲情報入力シート】'!E114="","",'2.【プログラム原稿・演奏曲情報入力シート】'!E114)</f>
        <v/>
      </c>
      <c r="O66" s="788"/>
      <c r="P66" s="789"/>
      <c r="Q66" s="245"/>
      <c r="R66" s="245"/>
      <c r="S66" s="245"/>
      <c r="T66" s="245"/>
      <c r="U66" s="242"/>
    </row>
    <row r="67" spans="2:21" ht="24.9" customHeight="1" x14ac:dyDescent="0.15">
      <c r="B67" s="774"/>
      <c r="C67" s="775"/>
      <c r="D67" s="801"/>
      <c r="E67" s="806" t="str">
        <f>IF('2.【プログラム原稿・演奏曲情報入力シート】'!C115="","",'2.【プログラム原稿・演奏曲情報入力シート】'!C115)</f>
        <v/>
      </c>
      <c r="F67" s="807"/>
      <c r="G67" s="807"/>
      <c r="H67" s="807"/>
      <c r="I67" s="807"/>
      <c r="J67" s="807"/>
      <c r="K67" s="807"/>
      <c r="L67" s="807"/>
      <c r="M67" s="808"/>
      <c r="N67" s="788" t="str">
        <f>IF('2.【プログラム原稿・演奏曲情報入力シート】'!E115="","",'2.【プログラム原稿・演奏曲情報入力シート】'!E115)</f>
        <v/>
      </c>
      <c r="O67" s="788"/>
      <c r="P67" s="789"/>
      <c r="Q67" s="245"/>
      <c r="R67" s="245"/>
      <c r="S67" s="245"/>
      <c r="T67" s="245"/>
      <c r="U67" s="242"/>
    </row>
    <row r="68" spans="2:21" ht="24.9" customHeight="1" x14ac:dyDescent="0.15">
      <c r="B68" s="774"/>
      <c r="C68" s="775"/>
      <c r="D68" s="246" t="s">
        <v>306</v>
      </c>
      <c r="E68" s="247" t="s">
        <v>307</v>
      </c>
      <c r="F68" s="792" t="str">
        <f>IF('2.【プログラム原稿・演奏曲情報入力シート】'!C116="","",'2.【プログラム原稿・演奏曲情報入力シート】'!C116)</f>
        <v/>
      </c>
      <c r="G68" s="793"/>
      <c r="H68" s="793"/>
      <c r="I68" s="793"/>
      <c r="J68" s="794"/>
      <c r="K68" s="248" t="s">
        <v>316</v>
      </c>
      <c r="L68" s="795" t="str">
        <f>IF('2.【プログラム原稿・演奏曲情報入力シート】'!C117="","",'2.【プログラム原稿・演奏曲情報入力シート】'!C117)</f>
        <v/>
      </c>
      <c r="M68" s="796"/>
      <c r="N68" s="796"/>
      <c r="O68" s="796"/>
      <c r="P68" s="797"/>
      <c r="Q68" s="245"/>
      <c r="R68" s="245"/>
      <c r="S68" s="245"/>
      <c r="T68" s="245"/>
      <c r="U68" s="242"/>
    </row>
    <row r="69" spans="2:21" ht="24.9" customHeight="1" x14ac:dyDescent="0.15">
      <c r="B69" s="774"/>
      <c r="C69" s="775"/>
      <c r="D69" s="244" t="s">
        <v>308</v>
      </c>
      <c r="E69" s="243" t="s">
        <v>309</v>
      </c>
      <c r="F69" s="795" t="str">
        <f>IF('2.【プログラム原稿・演奏曲情報入力シート】'!C118="","",'2.【プログラム原稿・演奏曲情報入力シート】'!C118)</f>
        <v/>
      </c>
      <c r="G69" s="796"/>
      <c r="H69" s="796"/>
      <c r="I69" s="796"/>
      <c r="J69" s="798"/>
      <c r="K69" s="243" t="s">
        <v>316</v>
      </c>
      <c r="L69" s="795" t="str">
        <f>IF('2.【プログラム原稿・演奏曲情報入力シート】'!C119="","",'2.【プログラム原稿・演奏曲情報入力シート】'!C119)</f>
        <v/>
      </c>
      <c r="M69" s="796"/>
      <c r="N69" s="796"/>
      <c r="O69" s="796"/>
      <c r="P69" s="797"/>
      <c r="Q69" s="245"/>
      <c r="R69" s="245"/>
      <c r="S69" s="245"/>
      <c r="T69" s="245"/>
      <c r="U69" s="242"/>
    </row>
    <row r="70" spans="2:21" ht="24.9" customHeight="1" thickBot="1" x14ac:dyDescent="0.2">
      <c r="B70" s="776"/>
      <c r="C70" s="777"/>
      <c r="D70" s="250" t="s">
        <v>310</v>
      </c>
      <c r="E70" s="251" t="s">
        <v>309</v>
      </c>
      <c r="F70" s="809" t="str">
        <f>IF('2.【プログラム原稿・演奏曲情報入力シート】'!C120="","",'2.【プログラム原稿・演奏曲情報入力シート】'!C120)</f>
        <v/>
      </c>
      <c r="G70" s="810"/>
      <c r="H70" s="810"/>
      <c r="I70" s="810"/>
      <c r="J70" s="811"/>
      <c r="K70" s="251" t="s">
        <v>316</v>
      </c>
      <c r="L70" s="809" t="str">
        <f>IF('2.【プログラム原稿・演奏曲情報入力シート】'!C121="","",'2.【プログラム原稿・演奏曲情報入力シート】'!C121)</f>
        <v/>
      </c>
      <c r="M70" s="810"/>
      <c r="N70" s="810"/>
      <c r="O70" s="810"/>
      <c r="P70" s="812"/>
      <c r="Q70" s="245"/>
      <c r="R70" s="245"/>
      <c r="S70" s="245"/>
      <c r="T70" s="245"/>
      <c r="U70" s="242"/>
    </row>
  </sheetData>
  <sheetProtection sheet="1" selectLockedCells="1"/>
  <mergeCells count="150">
    <mergeCell ref="B1:P1"/>
    <mergeCell ref="F15:J15"/>
    <mergeCell ref="L15:P15"/>
    <mergeCell ref="F26:J26"/>
    <mergeCell ref="L26:P26"/>
    <mergeCell ref="F37:J37"/>
    <mergeCell ref="L37:P37"/>
    <mergeCell ref="B3:C3"/>
    <mergeCell ref="D3:H3"/>
    <mergeCell ref="J3:K3"/>
    <mergeCell ref="L3:P3"/>
    <mergeCell ref="C2:O2"/>
    <mergeCell ref="B27:C37"/>
    <mergeCell ref="E27:M27"/>
    <mergeCell ref="N27:P27"/>
    <mergeCell ref="E28:M28"/>
    <mergeCell ref="N28:P28"/>
    <mergeCell ref="D29:D34"/>
    <mergeCell ref="E29:M29"/>
    <mergeCell ref="N29:P29"/>
    <mergeCell ref="E30:M30"/>
    <mergeCell ref="E34:M34"/>
    <mergeCell ref="N34:P34"/>
    <mergeCell ref="F35:J35"/>
    <mergeCell ref="N63:P63"/>
    <mergeCell ref="E64:M64"/>
    <mergeCell ref="N64:P64"/>
    <mergeCell ref="E65:M65"/>
    <mergeCell ref="N65:P65"/>
    <mergeCell ref="E66:M66"/>
    <mergeCell ref="N66:P66"/>
    <mergeCell ref="B60:C70"/>
    <mergeCell ref="E60:M60"/>
    <mergeCell ref="N60:P60"/>
    <mergeCell ref="E61:M61"/>
    <mergeCell ref="N61:P61"/>
    <mergeCell ref="D62:D67"/>
    <mergeCell ref="E62:M62"/>
    <mergeCell ref="N62:P62"/>
    <mergeCell ref="E63:M63"/>
    <mergeCell ref="F70:J70"/>
    <mergeCell ref="L70:P70"/>
    <mergeCell ref="E67:M67"/>
    <mergeCell ref="N67:P67"/>
    <mergeCell ref="F68:J68"/>
    <mergeCell ref="L68:P68"/>
    <mergeCell ref="F69:J69"/>
    <mergeCell ref="L69:P69"/>
    <mergeCell ref="B49:C59"/>
    <mergeCell ref="E49:M49"/>
    <mergeCell ref="N49:P49"/>
    <mergeCell ref="E50:M50"/>
    <mergeCell ref="N50:P50"/>
    <mergeCell ref="D51:D56"/>
    <mergeCell ref="E51:M51"/>
    <mergeCell ref="N51:P51"/>
    <mergeCell ref="E52:M52"/>
    <mergeCell ref="E56:M56"/>
    <mergeCell ref="N56:P56"/>
    <mergeCell ref="F57:J57"/>
    <mergeCell ref="L57:P57"/>
    <mergeCell ref="F58:J58"/>
    <mergeCell ref="L58:P58"/>
    <mergeCell ref="N52:P52"/>
    <mergeCell ref="E53:M53"/>
    <mergeCell ref="N53:P53"/>
    <mergeCell ref="E54:M54"/>
    <mergeCell ref="N54:P54"/>
    <mergeCell ref="E55:M55"/>
    <mergeCell ref="N55:P55"/>
    <mergeCell ref="F59:J59"/>
    <mergeCell ref="L59:P59"/>
    <mergeCell ref="B38:C48"/>
    <mergeCell ref="E38:M38"/>
    <mergeCell ref="N38:P38"/>
    <mergeCell ref="E39:M39"/>
    <mergeCell ref="N39:P39"/>
    <mergeCell ref="D40:D45"/>
    <mergeCell ref="E40:M40"/>
    <mergeCell ref="N40:P40"/>
    <mergeCell ref="E41:M41"/>
    <mergeCell ref="E45:M45"/>
    <mergeCell ref="N45:P45"/>
    <mergeCell ref="F46:J46"/>
    <mergeCell ref="L46:P46"/>
    <mergeCell ref="F47:J47"/>
    <mergeCell ref="L47:P47"/>
    <mergeCell ref="N41:P41"/>
    <mergeCell ref="E42:M42"/>
    <mergeCell ref="N42:P42"/>
    <mergeCell ref="E43:M43"/>
    <mergeCell ref="N43:P43"/>
    <mergeCell ref="E44:M44"/>
    <mergeCell ref="N44:P44"/>
    <mergeCell ref="F48:J48"/>
    <mergeCell ref="L48:P48"/>
    <mergeCell ref="L35:P35"/>
    <mergeCell ref="F36:J36"/>
    <mergeCell ref="L36:P36"/>
    <mergeCell ref="N30:P30"/>
    <mergeCell ref="E31:M31"/>
    <mergeCell ref="N31:P31"/>
    <mergeCell ref="E32:M32"/>
    <mergeCell ref="N32:P32"/>
    <mergeCell ref="E33:M33"/>
    <mergeCell ref="N33:P33"/>
    <mergeCell ref="B16:C26"/>
    <mergeCell ref="E16:M16"/>
    <mergeCell ref="N16:P16"/>
    <mergeCell ref="E17:M17"/>
    <mergeCell ref="N17:P17"/>
    <mergeCell ref="D18:D23"/>
    <mergeCell ref="E18:M18"/>
    <mergeCell ref="N18:P18"/>
    <mergeCell ref="E19:M19"/>
    <mergeCell ref="E23:M23"/>
    <mergeCell ref="N23:P23"/>
    <mergeCell ref="F24:J24"/>
    <mergeCell ref="L24:P24"/>
    <mergeCell ref="F25:J25"/>
    <mergeCell ref="L25:P25"/>
    <mergeCell ref="N19:P19"/>
    <mergeCell ref="E20:M20"/>
    <mergeCell ref="N20:P20"/>
    <mergeCell ref="E21:M21"/>
    <mergeCell ref="N21:P21"/>
    <mergeCell ref="E22:M22"/>
    <mergeCell ref="N22:P22"/>
    <mergeCell ref="B5:C15"/>
    <mergeCell ref="E5:M5"/>
    <mergeCell ref="N5:P5"/>
    <mergeCell ref="E6:M6"/>
    <mergeCell ref="N6:P6"/>
    <mergeCell ref="N11:P11"/>
    <mergeCell ref="E12:M12"/>
    <mergeCell ref="N12:P12"/>
    <mergeCell ref="F13:J13"/>
    <mergeCell ref="L13:P13"/>
    <mergeCell ref="F14:J14"/>
    <mergeCell ref="L14:P14"/>
    <mergeCell ref="D7:D12"/>
    <mergeCell ref="E7:M7"/>
    <mergeCell ref="N7:P7"/>
    <mergeCell ref="E8:M8"/>
    <mergeCell ref="N8:P8"/>
    <mergeCell ref="E9:M9"/>
    <mergeCell ref="N9:P9"/>
    <mergeCell ref="E10:M10"/>
    <mergeCell ref="N10:P10"/>
    <mergeCell ref="E11:M11"/>
  </mergeCells>
  <phoneticPr fontId="1"/>
  <printOptions horizontalCentered="1"/>
  <pageMargins left="0" right="0" top="0.51181102362204722" bottom="0.51181102362204722" header="0.31496062992125984" footer="0.31496062992125984"/>
  <pageSetup paperSize="9" scale="75" orientation="portrait" horizontalDpi="1200" verticalDpi="1200" r:id="rId1"/>
  <rowBreaks count="1" manualBreakCount="1">
    <brk id="37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U40"/>
  <sheetViews>
    <sheetView showGridLines="0" showRowColHeaders="0" zoomScaleSheetLayoutView="75" workbookViewId="0">
      <selection activeCell="E2" sqref="E2:G3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42" t="s">
        <v>522</v>
      </c>
      <c r="F2" s="843"/>
      <c r="G2" s="844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45"/>
      <c r="F3" s="846"/>
      <c r="G3" s="847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【更新用】イベント基本情報!B2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【更新用】イベント基本情報!B20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【更新用】イベント基本情報!B18&amp;"　　　"&amp;【更新用】イベント基本情報!B19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【更新用】イベント基本情報!B21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916" t="s">
        <v>285</v>
      </c>
      <c r="AB11" s="916"/>
      <c r="AC11" s="917"/>
      <c r="AD11" s="920"/>
      <c r="AE11" s="922" t="s">
        <v>286</v>
      </c>
      <c r="AF11" s="923"/>
      <c r="AG11" s="923"/>
      <c r="AH11" s="923"/>
      <c r="AI11" s="923"/>
      <c r="AJ11" s="924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918"/>
      <c r="AB12" s="918"/>
      <c r="AC12" s="91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 t="str">
        <f>IF('2.【プログラム原稿・演奏曲情報入力シート】'!C38="","",'2.【プログラム原稿・演奏曲情報入力シート】'!C38)</f>
        <v/>
      </c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 t="str">
        <f>IF('2.【プログラム原稿・演奏曲情報入力シート】'!C46="","",'2.【プログラム原稿・演奏曲情報入力シート】'!C46)</f>
        <v/>
      </c>
      <c r="M13" s="978"/>
      <c r="N13" s="978"/>
      <c r="O13" s="978"/>
      <c r="P13" s="978"/>
      <c r="Q13" s="979"/>
      <c r="R13" s="982" t="str">
        <f>IF('2.【プログラム原稿・演奏曲情報入力シート】'!C12="","",'2.【プログラム原稿・演奏曲情報入力シート】'!C12)</f>
        <v/>
      </c>
      <c r="S13" s="983"/>
      <c r="T13" s="984"/>
      <c r="U13" s="957" t="str">
        <f>IF('2.【プログラム原稿・演奏曲情報入力シート】'!E39="","",'2.【プログラム原稿・演奏曲情報入力シート】'!E39)</f>
        <v/>
      </c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/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 t="str">
        <f>IF('2.【プログラム原稿・演奏曲情報入力シート】'!C48="","","("&amp;'2.【プログラム原稿・演奏曲情報入力シート】'!C48&amp;")")</f>
        <v/>
      </c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 t="str">
        <f>IF('2.【プログラム原稿・演奏曲情報入力シート】'!C52="","",'2.【プログラム原稿・演奏曲情報入力シート】'!C52)</f>
        <v/>
      </c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 t="str">
        <f>IF('2.【プログラム原稿・演奏曲情報入力シート】'!C60="","",'2.【プログラム原稿・演奏曲情報入力シート】'!C60)</f>
        <v/>
      </c>
      <c r="M15" s="978"/>
      <c r="N15" s="978"/>
      <c r="O15" s="978"/>
      <c r="P15" s="978"/>
      <c r="Q15" s="979"/>
      <c r="R15" s="982" t="str">
        <f>IF(B15="","","〃")</f>
        <v/>
      </c>
      <c r="S15" s="983"/>
      <c r="T15" s="984"/>
      <c r="U15" s="957" t="str">
        <f>IF('2.【プログラム原稿・演奏曲情報入力シート】'!E53="","",'2.【プログラム原稿・演奏曲情報入力シート】'!E53)</f>
        <v/>
      </c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/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 t="str">
        <f>IF('2.【プログラム原稿・演奏曲情報入力シート】'!C62="","","("&amp;'2.【プログラム原稿・演奏曲情報入力シート】'!C62&amp;")")</f>
        <v/>
      </c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 t="str">
        <f>IF('2.【プログラム原稿・演奏曲情報入力シート】'!C66="","",'2.【プログラム原稿・演奏曲情報入力シート】'!C66)</f>
        <v/>
      </c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 t="str">
        <f>IF('2.【プログラム原稿・演奏曲情報入力シート】'!C74="","",'2.【プログラム原稿・演奏曲情報入力シート】'!C74)</f>
        <v/>
      </c>
      <c r="M17" s="978"/>
      <c r="N17" s="978"/>
      <c r="O17" s="978"/>
      <c r="P17" s="978"/>
      <c r="Q17" s="979"/>
      <c r="R17" s="982" t="str">
        <f t="shared" ref="R17" si="0">IF(B17="","","〃")</f>
        <v/>
      </c>
      <c r="S17" s="983"/>
      <c r="T17" s="984"/>
      <c r="U17" s="957" t="str">
        <f>IF('2.【プログラム原稿・演奏曲情報入力シート】'!E67="","",'2.【プログラム原稿・演奏曲情報入力シート】'!E67)</f>
        <v/>
      </c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/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 t="str">
        <f>IF('2.【プログラム原稿・演奏曲情報入力シート】'!C76="","","("&amp;'2.【プログラム原稿・演奏曲情報入力シート】'!C76&amp;")")</f>
        <v/>
      </c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4" t="str">
        <f>IF('2.【プログラム原稿・演奏曲情報入力シート】'!C80="","",'2.【プログラム原稿・演奏曲情報入力シート】'!C80)</f>
        <v/>
      </c>
      <c r="C19" s="975"/>
      <c r="D19" s="975"/>
      <c r="E19" s="975"/>
      <c r="F19" s="976"/>
      <c r="G19" s="977"/>
      <c r="H19" s="978"/>
      <c r="I19" s="979"/>
      <c r="J19" s="980" t="s">
        <v>289</v>
      </c>
      <c r="K19" s="186" t="s">
        <v>290</v>
      </c>
      <c r="L19" s="977" t="str">
        <f>IF('2.【プログラム原稿・演奏曲情報入力シート】'!C88="","",'2.【プログラム原稿・演奏曲情報入力シート】'!C88)</f>
        <v/>
      </c>
      <c r="M19" s="978"/>
      <c r="N19" s="978"/>
      <c r="O19" s="978"/>
      <c r="P19" s="978"/>
      <c r="Q19" s="979"/>
      <c r="R19" s="982" t="str">
        <f t="shared" ref="R19" si="1">IF(B19="","","〃")</f>
        <v/>
      </c>
      <c r="S19" s="983"/>
      <c r="T19" s="984"/>
      <c r="U19" s="957" t="str">
        <f>IF('2.【プログラム原稿・演奏曲情報入力シート】'!E81="","",'2.【プログラム原稿・演奏曲情報入力シート】'!E81)</f>
        <v/>
      </c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88"/>
      <c r="C20" s="989"/>
      <c r="D20" s="989"/>
      <c r="E20" s="989"/>
      <c r="F20" s="990"/>
      <c r="G20" s="991"/>
      <c r="H20" s="992"/>
      <c r="I20" s="993"/>
      <c r="J20" s="981"/>
      <c r="K20" s="188" t="s">
        <v>292</v>
      </c>
      <c r="L20" s="991" t="str">
        <f>IF('2.【プログラム原稿・演奏曲情報入力シート】'!C90="","","("&amp;'2.【プログラム原稿・演奏曲情報入力シート】'!C90&amp;")")</f>
        <v/>
      </c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4" t="str">
        <f>IF('2.【プログラム原稿・演奏曲情報入力シート】'!C94="","",'2.【プログラム原稿・演奏曲情報入力シート】'!C94)</f>
        <v/>
      </c>
      <c r="C21" s="975"/>
      <c r="D21" s="975"/>
      <c r="E21" s="975"/>
      <c r="F21" s="976"/>
      <c r="G21" s="977"/>
      <c r="H21" s="978"/>
      <c r="I21" s="979"/>
      <c r="J21" s="980" t="s">
        <v>289</v>
      </c>
      <c r="K21" s="186" t="s">
        <v>290</v>
      </c>
      <c r="L21" s="977" t="str">
        <f>IF('2.【プログラム原稿・演奏曲情報入力シート】'!C102="","",'2.【プログラム原稿・演奏曲情報入力シート】'!C102)</f>
        <v/>
      </c>
      <c r="M21" s="978"/>
      <c r="N21" s="978"/>
      <c r="O21" s="978"/>
      <c r="P21" s="978"/>
      <c r="Q21" s="979"/>
      <c r="R21" s="982" t="str">
        <f t="shared" ref="R21" si="2">IF(B21="","","〃")</f>
        <v/>
      </c>
      <c r="S21" s="983"/>
      <c r="T21" s="984"/>
      <c r="U21" s="957" t="str">
        <f>IF('2.【プログラム原稿・演奏曲情報入力シート】'!E95="","",'2.【プログラム原稿・演奏曲情報入力シート】'!E95)</f>
        <v/>
      </c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88"/>
      <c r="C22" s="989"/>
      <c r="D22" s="989"/>
      <c r="E22" s="989"/>
      <c r="F22" s="990"/>
      <c r="G22" s="991"/>
      <c r="H22" s="992"/>
      <c r="I22" s="993"/>
      <c r="J22" s="981"/>
      <c r="K22" s="188" t="s">
        <v>292</v>
      </c>
      <c r="L22" s="991" t="str">
        <f>IF('2.【プログラム原稿・演奏曲情報入力シート】'!C104="","","("&amp;'2.【プログラム原稿・演奏曲情報入力シート】'!C104&amp;")")</f>
        <v/>
      </c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4" t="str">
        <f>IF('2.【プログラム原稿・演奏曲情報入力シート】'!C108="","",'2.【プログラム原稿・演奏曲情報入力シート】'!C108)</f>
        <v/>
      </c>
      <c r="C23" s="975"/>
      <c r="D23" s="975"/>
      <c r="E23" s="975"/>
      <c r="F23" s="976"/>
      <c r="G23" s="977"/>
      <c r="H23" s="978"/>
      <c r="I23" s="979"/>
      <c r="J23" s="980" t="s">
        <v>289</v>
      </c>
      <c r="K23" s="186" t="s">
        <v>290</v>
      </c>
      <c r="L23" s="977" t="str">
        <f>IF('2.【プログラム原稿・演奏曲情報入力シート】'!C116="","",'2.【プログラム原稿・演奏曲情報入力シート】'!C116)</f>
        <v/>
      </c>
      <c r="M23" s="978"/>
      <c r="N23" s="978"/>
      <c r="O23" s="978"/>
      <c r="P23" s="978"/>
      <c r="Q23" s="979"/>
      <c r="R23" s="982" t="str">
        <f t="shared" ref="R23" si="3">IF(B23="","","〃")</f>
        <v/>
      </c>
      <c r="S23" s="983"/>
      <c r="T23" s="984"/>
      <c r="U23" s="957" t="str">
        <f>IF('2.【プログラム原稿・演奏曲情報入力シート】'!E109="","",'2.【プログラム原稿・演奏曲情報入力シート】'!E109)</f>
        <v/>
      </c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88"/>
      <c r="C24" s="989"/>
      <c r="D24" s="989"/>
      <c r="E24" s="989"/>
      <c r="F24" s="990"/>
      <c r="G24" s="991"/>
      <c r="H24" s="992"/>
      <c r="I24" s="993"/>
      <c r="J24" s="981"/>
      <c r="K24" s="188" t="s">
        <v>292</v>
      </c>
      <c r="L24" s="991" t="str">
        <f>IF('2.【プログラム原稿・演奏曲情報入力シート】'!C118="","","("&amp;'2.【プログラム原稿・演奏曲情報入力シート】'!C118&amp;")")</f>
        <v/>
      </c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4"/>
      <c r="C25" s="975"/>
      <c r="D25" s="975"/>
      <c r="E25" s="975"/>
      <c r="F25" s="976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88"/>
      <c r="C26" s="989"/>
      <c r="D26" s="989"/>
      <c r="E26" s="989"/>
      <c r="F26" s="990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4"/>
      <c r="C27" s="975"/>
      <c r="D27" s="975"/>
      <c r="E27" s="975"/>
      <c r="F27" s="976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88"/>
      <c r="C28" s="989"/>
      <c r="D28" s="989"/>
      <c r="E28" s="989"/>
      <c r="F28" s="990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4"/>
      <c r="C29" s="975"/>
      <c r="D29" s="975"/>
      <c r="E29" s="975"/>
      <c r="F29" s="976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88"/>
      <c r="C30" s="989"/>
      <c r="D30" s="989"/>
      <c r="E30" s="989"/>
      <c r="F30" s="990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4"/>
      <c r="C31" s="975"/>
      <c r="D31" s="975"/>
      <c r="E31" s="975"/>
      <c r="F31" s="976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08"/>
      <c r="C32" s="1009"/>
      <c r="D32" s="1009"/>
      <c r="E32" s="1009"/>
      <c r="F32" s="1010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</mergeCells>
  <phoneticPr fontId="1"/>
  <pageMargins left="0.39370078740157483" right="7.874015748031496E-2" top="0.59055118110236227" bottom="0.19685039370078741" header="0.39370078740157483" footer="0.27559055118110237"/>
  <pageSetup paperSize="9" orientation="landscape" r:id="rId1"/>
  <headerFooter alignWithMargins="0">
    <oddHeader>&amp;L&amp;"ＭＳ ゴシック,標準"&amp;12様式№４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U40"/>
  <sheetViews>
    <sheetView zoomScaleSheetLayoutView="75" workbookViewId="0">
      <selection activeCell="A4" sqref="A4:B6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66" t="str">
        <f>'２－⑥演奏利用明細書'!E2:G3</f>
        <v>２０２６年　 月　　日</v>
      </c>
      <c r="F2" s="867"/>
      <c r="G2" s="868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72"/>
      <c r="F3" s="873"/>
      <c r="G3" s="874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'２－⑥演奏利用明細書'!C4:G6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'２－⑥演奏利用明細書'!I4:R6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'２－⑥演奏利用明細書'!C7:E9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'２－⑥演奏利用明細書'!I7:R9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1046" t="s">
        <v>285</v>
      </c>
      <c r="AB11" s="1046"/>
      <c r="AC11" s="1047"/>
      <c r="AD11" s="920"/>
      <c r="AE11" s="1050" t="s">
        <v>286</v>
      </c>
      <c r="AF11" s="1051"/>
      <c r="AG11" s="1051"/>
      <c r="AH11" s="1051"/>
      <c r="AI11" s="1051"/>
      <c r="AJ11" s="1052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1048"/>
      <c r="AB12" s="1048"/>
      <c r="AC12" s="104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/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/>
      <c r="M13" s="978"/>
      <c r="N13" s="978"/>
      <c r="O13" s="978"/>
      <c r="P13" s="978"/>
      <c r="Q13" s="979"/>
      <c r="R13" s="982"/>
      <c r="S13" s="983"/>
      <c r="T13" s="984"/>
      <c r="U13" s="957"/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/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/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/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/>
      <c r="M15" s="978"/>
      <c r="N15" s="978"/>
      <c r="O15" s="978"/>
      <c r="P15" s="978"/>
      <c r="Q15" s="979"/>
      <c r="R15" s="982"/>
      <c r="S15" s="983"/>
      <c r="T15" s="984"/>
      <c r="U15" s="957"/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/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/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/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/>
      <c r="M17" s="978"/>
      <c r="N17" s="978"/>
      <c r="O17" s="978"/>
      <c r="P17" s="978"/>
      <c r="Q17" s="979"/>
      <c r="R17" s="982"/>
      <c r="S17" s="983"/>
      <c r="T17" s="984"/>
      <c r="U17" s="957"/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/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/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7"/>
      <c r="C19" s="978"/>
      <c r="D19" s="978"/>
      <c r="E19" s="978"/>
      <c r="F19" s="979"/>
      <c r="G19" s="977"/>
      <c r="H19" s="978"/>
      <c r="I19" s="979"/>
      <c r="J19" s="980" t="s">
        <v>289</v>
      </c>
      <c r="K19" s="186" t="s">
        <v>290</v>
      </c>
      <c r="L19" s="977"/>
      <c r="M19" s="978"/>
      <c r="N19" s="978"/>
      <c r="O19" s="978"/>
      <c r="P19" s="978"/>
      <c r="Q19" s="979"/>
      <c r="R19" s="982"/>
      <c r="S19" s="983"/>
      <c r="T19" s="984"/>
      <c r="U19" s="957"/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91"/>
      <c r="C20" s="992"/>
      <c r="D20" s="992"/>
      <c r="E20" s="992"/>
      <c r="F20" s="993"/>
      <c r="G20" s="991"/>
      <c r="H20" s="992"/>
      <c r="I20" s="993"/>
      <c r="J20" s="981"/>
      <c r="K20" s="188" t="s">
        <v>292</v>
      </c>
      <c r="L20" s="991"/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7"/>
      <c r="C21" s="978"/>
      <c r="D21" s="978"/>
      <c r="E21" s="978"/>
      <c r="F21" s="979"/>
      <c r="G21" s="977"/>
      <c r="H21" s="978"/>
      <c r="I21" s="979"/>
      <c r="J21" s="980" t="s">
        <v>289</v>
      </c>
      <c r="K21" s="186" t="s">
        <v>290</v>
      </c>
      <c r="L21" s="977"/>
      <c r="M21" s="978"/>
      <c r="N21" s="978"/>
      <c r="O21" s="978"/>
      <c r="P21" s="978"/>
      <c r="Q21" s="979"/>
      <c r="R21" s="982"/>
      <c r="S21" s="983"/>
      <c r="T21" s="984"/>
      <c r="U21" s="957"/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91"/>
      <c r="C22" s="992"/>
      <c r="D22" s="992"/>
      <c r="E22" s="992"/>
      <c r="F22" s="993"/>
      <c r="G22" s="991"/>
      <c r="H22" s="992"/>
      <c r="I22" s="993"/>
      <c r="J22" s="981"/>
      <c r="K22" s="188" t="s">
        <v>292</v>
      </c>
      <c r="L22" s="991"/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7"/>
      <c r="C23" s="978"/>
      <c r="D23" s="978"/>
      <c r="E23" s="978"/>
      <c r="F23" s="979"/>
      <c r="G23" s="977"/>
      <c r="H23" s="978"/>
      <c r="I23" s="979"/>
      <c r="J23" s="980" t="s">
        <v>289</v>
      </c>
      <c r="K23" s="186" t="s">
        <v>290</v>
      </c>
      <c r="L23" s="977"/>
      <c r="M23" s="978"/>
      <c r="N23" s="978"/>
      <c r="O23" s="978"/>
      <c r="P23" s="978"/>
      <c r="Q23" s="979"/>
      <c r="R23" s="982"/>
      <c r="S23" s="983"/>
      <c r="T23" s="984"/>
      <c r="U23" s="957"/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91"/>
      <c r="C24" s="992"/>
      <c r="D24" s="992"/>
      <c r="E24" s="992"/>
      <c r="F24" s="993"/>
      <c r="G24" s="991"/>
      <c r="H24" s="992"/>
      <c r="I24" s="993"/>
      <c r="J24" s="981"/>
      <c r="K24" s="188" t="s">
        <v>292</v>
      </c>
      <c r="L24" s="991"/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7"/>
      <c r="C25" s="978"/>
      <c r="D25" s="978"/>
      <c r="E25" s="978"/>
      <c r="F25" s="979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91"/>
      <c r="C26" s="992"/>
      <c r="D26" s="992"/>
      <c r="E26" s="992"/>
      <c r="F26" s="993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7"/>
      <c r="C27" s="978"/>
      <c r="D27" s="978"/>
      <c r="E27" s="978"/>
      <c r="F27" s="979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91"/>
      <c r="C28" s="992"/>
      <c r="D28" s="992"/>
      <c r="E28" s="992"/>
      <c r="F28" s="993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7"/>
      <c r="C29" s="978"/>
      <c r="D29" s="978"/>
      <c r="E29" s="978"/>
      <c r="F29" s="979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91"/>
      <c r="C30" s="992"/>
      <c r="D30" s="992"/>
      <c r="E30" s="992"/>
      <c r="F30" s="993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7"/>
      <c r="C31" s="978"/>
      <c r="D31" s="978"/>
      <c r="E31" s="978"/>
      <c r="F31" s="979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11"/>
      <c r="C32" s="1012"/>
      <c r="D32" s="1012"/>
      <c r="E32" s="1012"/>
      <c r="F32" s="1013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</mergeCells>
  <phoneticPr fontId="1"/>
  <pageMargins left="0.39370078740157483" right="7.874015748031496E-2" top="0.59055118110236227" bottom="0.19685039370078741" header="0.39370078740157483" footer="0.27559055118110237"/>
  <pageSetup paperSize="9" scale="98" orientation="landscape" r:id="rId1"/>
  <headerFooter alignWithMargins="0">
    <oddHeader>&amp;L&amp;"ＭＳ ゴシック,標準"&amp;12様式№４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U40"/>
  <sheetViews>
    <sheetView showGridLines="0" showRowColHeaders="0" zoomScaleSheetLayoutView="75" workbookViewId="0">
      <selection activeCell="E2" sqref="E2:G3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66" t="str">
        <f>'２－⑥演奏利用明細書'!E2:G3</f>
        <v>２０２６年　 月　　日</v>
      </c>
      <c r="F2" s="867"/>
      <c r="G2" s="868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72"/>
      <c r="F3" s="873"/>
      <c r="G3" s="874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'２－⑥演奏利用明細書'!C4:G6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'２－⑥演奏利用明細書'!I4:R6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'２－⑥演奏利用明細書'!C7:E9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'２－⑥演奏利用明細書'!I7:R9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916" t="s">
        <v>390</v>
      </c>
      <c r="AB11" s="916"/>
      <c r="AC11" s="917"/>
      <c r="AD11" s="920"/>
      <c r="AE11" s="922" t="s">
        <v>286</v>
      </c>
      <c r="AF11" s="923"/>
      <c r="AG11" s="923"/>
      <c r="AH11" s="923"/>
      <c r="AI11" s="923"/>
      <c r="AJ11" s="924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918"/>
      <c r="AB12" s="918"/>
      <c r="AC12" s="91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 t="str">
        <f>IF('2.【プログラム原稿・演奏曲情報入力シート】'!C38="","",'2.【プログラム原稿・演奏曲情報入力シート】'!C38)</f>
        <v/>
      </c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 t="str">
        <f>IF('2.【プログラム原稿・演奏曲情報入力シート】'!C46="","",'2.【プログラム原稿・演奏曲情報入力シート】'!C46)</f>
        <v/>
      </c>
      <c r="M13" s="978"/>
      <c r="N13" s="978"/>
      <c r="O13" s="978"/>
      <c r="P13" s="978"/>
      <c r="Q13" s="979"/>
      <c r="R13" s="982" t="str">
        <f>IF('2.【プログラム原稿・演奏曲情報入力シート】'!C12="","",'2.【プログラム原稿・演奏曲情報入力シート】'!C12)</f>
        <v/>
      </c>
      <c r="S13" s="983"/>
      <c r="T13" s="984"/>
      <c r="U13" s="957" t="str">
        <f>IF('2.【プログラム原稿・演奏曲情報入力シート】'!E40="","",'2.【プログラム原稿・演奏曲情報入力シート】'!E40)</f>
        <v/>
      </c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 t="str">
        <f>IF('2.【プログラム原稿・演奏曲情報入力シート】'!C40="","",'2.【プログラム原稿・演奏曲情報入力シート】'!C40)</f>
        <v/>
      </c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 t="str">
        <f>IF('2.【プログラム原稿・演奏曲情報入力シート】'!C48="","","("&amp;'2.【プログラム原稿・演奏曲情報入力シート】'!C48&amp;")")</f>
        <v/>
      </c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/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/>
      <c r="M15" s="978"/>
      <c r="N15" s="978"/>
      <c r="O15" s="978"/>
      <c r="P15" s="978"/>
      <c r="Q15" s="979"/>
      <c r="R15" s="982" t="str">
        <f>IF(B16="","","〃")</f>
        <v/>
      </c>
      <c r="S15" s="983"/>
      <c r="T15" s="984"/>
      <c r="U15" s="957" t="str">
        <f>IF('2.【プログラム原稿・演奏曲情報入力シート】'!E41="","",'2.【プログラム原稿・演奏曲情報入力シート】'!E41)</f>
        <v/>
      </c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 t="str">
        <f>IF('2.【プログラム原稿・演奏曲情報入力シート】'!C41="","",'2.【プログラム原稿・演奏曲情報入力シート】'!C41)</f>
        <v/>
      </c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/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/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/>
      <c r="M17" s="978"/>
      <c r="N17" s="978"/>
      <c r="O17" s="978"/>
      <c r="P17" s="978"/>
      <c r="Q17" s="979"/>
      <c r="R17" s="982" t="str">
        <f t="shared" ref="R17" si="0">IF(B18="","","〃")</f>
        <v/>
      </c>
      <c r="S17" s="983"/>
      <c r="T17" s="984"/>
      <c r="U17" s="957" t="str">
        <f>IF('2.【プログラム原稿・演奏曲情報入力シート】'!E42="","",'2.【プログラム原稿・演奏曲情報入力シート】'!E42)</f>
        <v/>
      </c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 t="str">
        <f>IF('2.【プログラム原稿・演奏曲情報入力シート】'!C42="","",'2.【プログラム原稿・演奏曲情報入力シート】'!C42)</f>
        <v/>
      </c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/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4"/>
      <c r="C19" s="975"/>
      <c r="D19" s="975"/>
      <c r="E19" s="975"/>
      <c r="F19" s="976"/>
      <c r="G19" s="977"/>
      <c r="H19" s="978"/>
      <c r="I19" s="979"/>
      <c r="J19" s="980" t="s">
        <v>289</v>
      </c>
      <c r="K19" s="186" t="s">
        <v>290</v>
      </c>
      <c r="L19" s="977"/>
      <c r="M19" s="978"/>
      <c r="N19" s="978"/>
      <c r="O19" s="978"/>
      <c r="P19" s="978"/>
      <c r="Q19" s="979"/>
      <c r="R19" s="982" t="str">
        <f t="shared" ref="R19" si="1">IF(B20="","","〃")</f>
        <v/>
      </c>
      <c r="S19" s="983"/>
      <c r="T19" s="984"/>
      <c r="U19" s="957" t="str">
        <f>IF('2.【プログラム原稿・演奏曲情報入力シート】'!E43="","",'2.【プログラム原稿・演奏曲情報入力シート】'!E43)</f>
        <v/>
      </c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88" t="str">
        <f>IF('2.【プログラム原稿・演奏曲情報入力シート】'!C43="","",'2.【プログラム原稿・演奏曲情報入力シート】'!C43)</f>
        <v/>
      </c>
      <c r="C20" s="989"/>
      <c r="D20" s="989"/>
      <c r="E20" s="989"/>
      <c r="F20" s="990"/>
      <c r="G20" s="991"/>
      <c r="H20" s="992"/>
      <c r="I20" s="993"/>
      <c r="J20" s="981"/>
      <c r="K20" s="188" t="s">
        <v>292</v>
      </c>
      <c r="L20" s="991"/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4"/>
      <c r="C21" s="975"/>
      <c r="D21" s="975"/>
      <c r="E21" s="975"/>
      <c r="F21" s="976"/>
      <c r="G21" s="977"/>
      <c r="H21" s="978"/>
      <c r="I21" s="979"/>
      <c r="J21" s="980" t="s">
        <v>289</v>
      </c>
      <c r="K21" s="186" t="s">
        <v>290</v>
      </c>
      <c r="L21" s="977"/>
      <c r="M21" s="978"/>
      <c r="N21" s="978"/>
      <c r="O21" s="978"/>
      <c r="P21" s="978"/>
      <c r="Q21" s="979"/>
      <c r="R21" s="982" t="str">
        <f t="shared" ref="R21" si="2">IF(B22="","","〃")</f>
        <v/>
      </c>
      <c r="S21" s="983"/>
      <c r="T21" s="984"/>
      <c r="U21" s="957" t="str">
        <f>IF('2.【プログラム原稿・演奏曲情報入力シート】'!E44="","",'2.【プログラム原稿・演奏曲情報入力シート】'!E44)</f>
        <v/>
      </c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88" t="str">
        <f>IF('2.【プログラム原稿・演奏曲情報入力シート】'!C44="","",'2.【プログラム原稿・演奏曲情報入力シート】'!C44)</f>
        <v/>
      </c>
      <c r="C22" s="989"/>
      <c r="D22" s="989"/>
      <c r="E22" s="989"/>
      <c r="F22" s="990"/>
      <c r="G22" s="991"/>
      <c r="H22" s="992"/>
      <c r="I22" s="993"/>
      <c r="J22" s="981"/>
      <c r="K22" s="188" t="s">
        <v>292</v>
      </c>
      <c r="L22" s="991"/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4"/>
      <c r="C23" s="975"/>
      <c r="D23" s="975"/>
      <c r="E23" s="975"/>
      <c r="F23" s="976"/>
      <c r="G23" s="977"/>
      <c r="H23" s="978"/>
      <c r="I23" s="979"/>
      <c r="J23" s="980" t="s">
        <v>289</v>
      </c>
      <c r="K23" s="186" t="s">
        <v>290</v>
      </c>
      <c r="L23" s="977"/>
      <c r="M23" s="978"/>
      <c r="N23" s="978"/>
      <c r="O23" s="978"/>
      <c r="P23" s="978"/>
      <c r="Q23" s="979"/>
      <c r="R23" s="982" t="str">
        <f t="shared" ref="R23" si="3">IF(B24="","","〃")</f>
        <v/>
      </c>
      <c r="S23" s="983"/>
      <c r="T23" s="984"/>
      <c r="U23" s="957" t="str">
        <f>IF('2.【プログラム原稿・演奏曲情報入力シート】'!E45="","",'2.【プログラム原稿・演奏曲情報入力シート】'!E45)</f>
        <v/>
      </c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88" t="str">
        <f>IF('2.【プログラム原稿・演奏曲情報入力シート】'!C45="","",'2.【プログラム原稿・演奏曲情報入力シート】'!C45)</f>
        <v/>
      </c>
      <c r="C24" s="989"/>
      <c r="D24" s="989"/>
      <c r="E24" s="989"/>
      <c r="F24" s="990"/>
      <c r="G24" s="991"/>
      <c r="H24" s="992"/>
      <c r="I24" s="993"/>
      <c r="J24" s="981"/>
      <c r="K24" s="188" t="s">
        <v>292</v>
      </c>
      <c r="L24" s="991"/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4"/>
      <c r="C25" s="975"/>
      <c r="D25" s="975"/>
      <c r="E25" s="975"/>
      <c r="F25" s="976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88"/>
      <c r="C26" s="989"/>
      <c r="D26" s="989"/>
      <c r="E26" s="989"/>
      <c r="F26" s="990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4"/>
      <c r="C27" s="975"/>
      <c r="D27" s="975"/>
      <c r="E27" s="975"/>
      <c r="F27" s="976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88"/>
      <c r="C28" s="989"/>
      <c r="D28" s="989"/>
      <c r="E28" s="989"/>
      <c r="F28" s="990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4"/>
      <c r="C29" s="975"/>
      <c r="D29" s="975"/>
      <c r="E29" s="975"/>
      <c r="F29" s="976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88"/>
      <c r="C30" s="989"/>
      <c r="D30" s="989"/>
      <c r="E30" s="989"/>
      <c r="F30" s="990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4"/>
      <c r="C31" s="975"/>
      <c r="D31" s="975"/>
      <c r="E31" s="975"/>
      <c r="F31" s="976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08"/>
      <c r="C32" s="1009"/>
      <c r="D32" s="1009"/>
      <c r="E32" s="1009"/>
      <c r="F32" s="1010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</mergeCells>
  <phoneticPr fontId="1"/>
  <pageMargins left="0.39370078740157483" right="7.874015748031496E-2" top="0.59055118110236227" bottom="0.19685039370078741" header="0.39370078740157483" footer="0.27559055118110237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U40"/>
  <sheetViews>
    <sheetView showGridLines="0" showRowColHeaders="0" zoomScaleSheetLayoutView="75" workbookViewId="0">
      <selection activeCell="C7" sqref="C7:E9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66" t="str">
        <f>'２－⑥演奏利用明細書'!E2:G3</f>
        <v>２０２６年　 月　　日</v>
      </c>
      <c r="F2" s="867"/>
      <c r="G2" s="868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72"/>
      <c r="F3" s="873"/>
      <c r="G3" s="874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'２－⑥演奏利用明細書'!C4:G6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'２－⑥演奏利用明細書'!I4:R6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'２－⑥演奏利用明細書'!C7:E9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'２－⑥演奏利用明細書'!I7:R9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916" t="s">
        <v>390</v>
      </c>
      <c r="AB11" s="916"/>
      <c r="AC11" s="917"/>
      <c r="AD11" s="920"/>
      <c r="AE11" s="922" t="s">
        <v>286</v>
      </c>
      <c r="AF11" s="923"/>
      <c r="AG11" s="923"/>
      <c r="AH11" s="923"/>
      <c r="AI11" s="923"/>
      <c r="AJ11" s="924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918"/>
      <c r="AB12" s="918"/>
      <c r="AC12" s="91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 t="str">
        <f>IF('2.【プログラム原稿・演奏曲情報入力シート】'!C52="","",'2.【プログラム原稿・演奏曲情報入力シート】'!C52)</f>
        <v/>
      </c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 t="str">
        <f>IF('2.【プログラム原稿・演奏曲情報入力シート】'!C60="","",'2.【プログラム原稿・演奏曲情報入力シート】'!C60)</f>
        <v/>
      </c>
      <c r="M13" s="978"/>
      <c r="N13" s="978"/>
      <c r="O13" s="978"/>
      <c r="P13" s="978"/>
      <c r="Q13" s="979"/>
      <c r="R13" s="982" t="str">
        <f>IF('2.【プログラム原稿・演奏曲情報入力シート】'!C12="","",'2.【プログラム原稿・演奏曲情報入力シート】'!C12)</f>
        <v/>
      </c>
      <c r="S13" s="983"/>
      <c r="T13" s="984"/>
      <c r="U13" s="957" t="str">
        <f>IF('2.【プログラム原稿・演奏曲情報入力シート】'!E54="","",'2.【プログラム原稿・演奏曲情報入力シート】'!E54)</f>
        <v/>
      </c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 t="str">
        <f>IF('2.【プログラム原稿・演奏曲情報入力シート】'!C54="","",'2.【プログラム原稿・演奏曲情報入力シート】'!C54)</f>
        <v/>
      </c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 t="str">
        <f>IF('2.【プログラム原稿・演奏曲情報入力シート】'!C62="","","("&amp;'2.【プログラム原稿・演奏曲情報入力シート】'!C62&amp;")")</f>
        <v/>
      </c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/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/>
      <c r="M15" s="978"/>
      <c r="N15" s="978"/>
      <c r="O15" s="978"/>
      <c r="P15" s="978"/>
      <c r="Q15" s="979"/>
      <c r="R15" s="982" t="str">
        <f>IF(B16="","","〃")</f>
        <v/>
      </c>
      <c r="S15" s="983"/>
      <c r="T15" s="984"/>
      <c r="U15" s="957" t="str">
        <f>IF('2.【プログラム原稿・演奏曲情報入力シート】'!E55="","",'2.【プログラム原稿・演奏曲情報入力シート】'!E55)</f>
        <v/>
      </c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 t="str">
        <f>IF('2.【プログラム原稿・演奏曲情報入力シート】'!C55="","",'2.【プログラム原稿・演奏曲情報入力シート】'!C55)</f>
        <v/>
      </c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/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/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/>
      <c r="M17" s="978"/>
      <c r="N17" s="978"/>
      <c r="O17" s="978"/>
      <c r="P17" s="978"/>
      <c r="Q17" s="979"/>
      <c r="R17" s="982" t="str">
        <f t="shared" ref="R17" si="0">IF(B18="","","〃")</f>
        <v/>
      </c>
      <c r="S17" s="983"/>
      <c r="T17" s="984"/>
      <c r="U17" s="957" t="str">
        <f>IF('2.【プログラム原稿・演奏曲情報入力シート】'!E56="","",'2.【プログラム原稿・演奏曲情報入力シート】'!E56)</f>
        <v/>
      </c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 t="str">
        <f>IF('2.【プログラム原稿・演奏曲情報入力シート】'!C56="","",'2.【プログラム原稿・演奏曲情報入力シート】'!C56)</f>
        <v/>
      </c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/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4"/>
      <c r="C19" s="975"/>
      <c r="D19" s="975"/>
      <c r="E19" s="975"/>
      <c r="F19" s="976"/>
      <c r="G19" s="977"/>
      <c r="H19" s="978"/>
      <c r="I19" s="979"/>
      <c r="J19" s="980" t="s">
        <v>289</v>
      </c>
      <c r="K19" s="186" t="s">
        <v>290</v>
      </c>
      <c r="L19" s="977"/>
      <c r="M19" s="978"/>
      <c r="N19" s="978"/>
      <c r="O19" s="978"/>
      <c r="P19" s="978"/>
      <c r="Q19" s="979"/>
      <c r="R19" s="982" t="str">
        <f t="shared" ref="R19" si="1">IF(B20="","","〃")</f>
        <v/>
      </c>
      <c r="S19" s="983"/>
      <c r="T19" s="984"/>
      <c r="U19" s="957" t="str">
        <f>IF('2.【プログラム原稿・演奏曲情報入力シート】'!E57="","",'2.【プログラム原稿・演奏曲情報入力シート】'!E57)</f>
        <v/>
      </c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88" t="str">
        <f>IF('2.【プログラム原稿・演奏曲情報入力シート】'!C57="","",'2.【プログラム原稿・演奏曲情報入力シート】'!C57)</f>
        <v/>
      </c>
      <c r="C20" s="989"/>
      <c r="D20" s="989"/>
      <c r="E20" s="989"/>
      <c r="F20" s="990"/>
      <c r="G20" s="991"/>
      <c r="H20" s="992"/>
      <c r="I20" s="993"/>
      <c r="J20" s="981"/>
      <c r="K20" s="188" t="s">
        <v>292</v>
      </c>
      <c r="L20" s="991"/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4"/>
      <c r="C21" s="975"/>
      <c r="D21" s="975"/>
      <c r="E21" s="975"/>
      <c r="F21" s="976"/>
      <c r="G21" s="977"/>
      <c r="H21" s="978"/>
      <c r="I21" s="979"/>
      <c r="J21" s="980" t="s">
        <v>289</v>
      </c>
      <c r="K21" s="186" t="s">
        <v>290</v>
      </c>
      <c r="L21" s="977"/>
      <c r="M21" s="978"/>
      <c r="N21" s="978"/>
      <c r="O21" s="978"/>
      <c r="P21" s="978"/>
      <c r="Q21" s="979"/>
      <c r="R21" s="982" t="str">
        <f t="shared" ref="R21" si="2">IF(B22="","","〃")</f>
        <v/>
      </c>
      <c r="S21" s="983"/>
      <c r="T21" s="984"/>
      <c r="U21" s="957" t="str">
        <f>IF('2.【プログラム原稿・演奏曲情報入力シート】'!E58="","",'2.【プログラム原稿・演奏曲情報入力シート】'!E58)</f>
        <v/>
      </c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88" t="str">
        <f>IF('2.【プログラム原稿・演奏曲情報入力シート】'!C58="","",'2.【プログラム原稿・演奏曲情報入力シート】'!C58)</f>
        <v/>
      </c>
      <c r="C22" s="989"/>
      <c r="D22" s="989"/>
      <c r="E22" s="989"/>
      <c r="F22" s="990"/>
      <c r="G22" s="991"/>
      <c r="H22" s="992"/>
      <c r="I22" s="993"/>
      <c r="J22" s="981"/>
      <c r="K22" s="188" t="s">
        <v>292</v>
      </c>
      <c r="L22" s="991"/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4"/>
      <c r="C23" s="975"/>
      <c r="D23" s="975"/>
      <c r="E23" s="975"/>
      <c r="F23" s="976"/>
      <c r="G23" s="977"/>
      <c r="H23" s="978"/>
      <c r="I23" s="979"/>
      <c r="J23" s="980" t="s">
        <v>289</v>
      </c>
      <c r="K23" s="186" t="s">
        <v>290</v>
      </c>
      <c r="L23" s="977"/>
      <c r="M23" s="978"/>
      <c r="N23" s="978"/>
      <c r="O23" s="978"/>
      <c r="P23" s="978"/>
      <c r="Q23" s="979"/>
      <c r="R23" s="982" t="str">
        <f t="shared" ref="R23" si="3">IF(B24="","","〃")</f>
        <v/>
      </c>
      <c r="S23" s="983"/>
      <c r="T23" s="984"/>
      <c r="U23" s="957" t="str">
        <f>IF('2.【プログラム原稿・演奏曲情報入力シート】'!E59="","",'2.【プログラム原稿・演奏曲情報入力シート】'!E59)</f>
        <v/>
      </c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88" t="str">
        <f>IF('2.【プログラム原稿・演奏曲情報入力シート】'!C59="","",'2.【プログラム原稿・演奏曲情報入力シート】'!C59)</f>
        <v/>
      </c>
      <c r="C24" s="989"/>
      <c r="D24" s="989"/>
      <c r="E24" s="989"/>
      <c r="F24" s="990"/>
      <c r="G24" s="991"/>
      <c r="H24" s="992"/>
      <c r="I24" s="993"/>
      <c r="J24" s="981"/>
      <c r="K24" s="188" t="s">
        <v>292</v>
      </c>
      <c r="L24" s="991"/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4"/>
      <c r="C25" s="975"/>
      <c r="D25" s="975"/>
      <c r="E25" s="975"/>
      <c r="F25" s="976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88"/>
      <c r="C26" s="989"/>
      <c r="D26" s="989"/>
      <c r="E26" s="989"/>
      <c r="F26" s="990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4"/>
      <c r="C27" s="975"/>
      <c r="D27" s="975"/>
      <c r="E27" s="975"/>
      <c r="F27" s="976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88"/>
      <c r="C28" s="989"/>
      <c r="D28" s="989"/>
      <c r="E28" s="989"/>
      <c r="F28" s="990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4"/>
      <c r="C29" s="975"/>
      <c r="D29" s="975"/>
      <c r="E29" s="975"/>
      <c r="F29" s="976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88"/>
      <c r="C30" s="989"/>
      <c r="D30" s="989"/>
      <c r="E30" s="989"/>
      <c r="F30" s="990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4"/>
      <c r="C31" s="975"/>
      <c r="D31" s="975"/>
      <c r="E31" s="975"/>
      <c r="F31" s="976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08"/>
      <c r="C32" s="1009"/>
      <c r="D32" s="1009"/>
      <c r="E32" s="1009"/>
      <c r="F32" s="1010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</mergeCells>
  <phoneticPr fontId="1"/>
  <pageMargins left="0.39370078740157483" right="7.874015748031496E-2" top="0.59055118110236227" bottom="0.19685039370078741" header="0.39370078740157483" footer="0.27559055118110237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U40"/>
  <sheetViews>
    <sheetView showGridLines="0" showRowColHeaders="0" zoomScaleSheetLayoutView="75" workbookViewId="0">
      <selection activeCell="I4" sqref="I4:R9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66" t="str">
        <f>'２－⑥演奏利用明細書'!E2:G3</f>
        <v>２０２６年　 月　　日</v>
      </c>
      <c r="F2" s="867"/>
      <c r="G2" s="868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72"/>
      <c r="F3" s="873"/>
      <c r="G3" s="874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'２－⑥演奏利用明細書'!C4:G6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'２－⑥演奏利用明細書'!I4:R6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'２－⑥演奏利用明細書'!C7:E9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'２－⑥演奏利用明細書'!I7:R9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916" t="s">
        <v>390</v>
      </c>
      <c r="AB11" s="916"/>
      <c r="AC11" s="917"/>
      <c r="AD11" s="920"/>
      <c r="AE11" s="922" t="s">
        <v>286</v>
      </c>
      <c r="AF11" s="923"/>
      <c r="AG11" s="923"/>
      <c r="AH11" s="923"/>
      <c r="AI11" s="923"/>
      <c r="AJ11" s="924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918"/>
      <c r="AB12" s="918"/>
      <c r="AC12" s="91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 t="str">
        <f>IF('2.【プログラム原稿・演奏曲情報入力シート】'!C66="","",'2.【プログラム原稿・演奏曲情報入力シート】'!C66)</f>
        <v/>
      </c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 t="str">
        <f>IF('2.【プログラム原稿・演奏曲情報入力シート】'!C74="","",'2.【プログラム原稿・演奏曲情報入力シート】'!C74)</f>
        <v/>
      </c>
      <c r="M13" s="978"/>
      <c r="N13" s="978"/>
      <c r="O13" s="978"/>
      <c r="P13" s="978"/>
      <c r="Q13" s="979"/>
      <c r="R13" s="982" t="str">
        <f>IF('2.【プログラム原稿・演奏曲情報入力シート】'!C12="","",'2.【プログラム原稿・演奏曲情報入力シート】'!C12)</f>
        <v/>
      </c>
      <c r="S13" s="983"/>
      <c r="T13" s="984"/>
      <c r="U13" s="957" t="str">
        <f>IF('2.【プログラム原稿・演奏曲情報入力シート】'!E68="","",'2.【プログラム原稿・演奏曲情報入力シート】'!E68)</f>
        <v/>
      </c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 t="str">
        <f>IF('2.【プログラム原稿・演奏曲情報入力シート】'!C68="","",'2.【プログラム原稿・演奏曲情報入力シート】'!C68)</f>
        <v/>
      </c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 t="str">
        <f>IF('2.【プログラム原稿・演奏曲情報入力シート】'!C76="","","("&amp;'2.【プログラム原稿・演奏曲情報入力シート】'!C76&amp;")")</f>
        <v/>
      </c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/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/>
      <c r="M15" s="978"/>
      <c r="N15" s="978"/>
      <c r="O15" s="978"/>
      <c r="P15" s="978"/>
      <c r="Q15" s="979"/>
      <c r="R15" s="982" t="str">
        <f>IF(B16="","","〃")</f>
        <v/>
      </c>
      <c r="S15" s="983"/>
      <c r="T15" s="984"/>
      <c r="U15" s="957" t="str">
        <f>IF('2.【プログラム原稿・演奏曲情報入力シート】'!E69="","",'2.【プログラム原稿・演奏曲情報入力シート】'!E69)</f>
        <v/>
      </c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 t="str">
        <f>IF('2.【プログラム原稿・演奏曲情報入力シート】'!C69="","",'2.【プログラム原稿・演奏曲情報入力シート】'!C69)</f>
        <v/>
      </c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/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/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/>
      <c r="M17" s="978"/>
      <c r="N17" s="978"/>
      <c r="O17" s="978"/>
      <c r="P17" s="978"/>
      <c r="Q17" s="979"/>
      <c r="R17" s="982" t="str">
        <f t="shared" ref="R17" si="0">IF(B18="","","〃")</f>
        <v/>
      </c>
      <c r="S17" s="983"/>
      <c r="T17" s="984"/>
      <c r="U17" s="957" t="str">
        <f>IF('2.【プログラム原稿・演奏曲情報入力シート】'!E70="","",'2.【プログラム原稿・演奏曲情報入力シート】'!E70)</f>
        <v/>
      </c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 t="str">
        <f>IF('2.【プログラム原稿・演奏曲情報入力シート】'!C70="","",'2.【プログラム原稿・演奏曲情報入力シート】'!C70)</f>
        <v/>
      </c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/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4"/>
      <c r="C19" s="975"/>
      <c r="D19" s="975"/>
      <c r="E19" s="975"/>
      <c r="F19" s="976"/>
      <c r="G19" s="977"/>
      <c r="H19" s="978"/>
      <c r="I19" s="979"/>
      <c r="J19" s="980" t="s">
        <v>289</v>
      </c>
      <c r="K19" s="186" t="s">
        <v>290</v>
      </c>
      <c r="L19" s="977"/>
      <c r="M19" s="978"/>
      <c r="N19" s="978"/>
      <c r="O19" s="978"/>
      <c r="P19" s="978"/>
      <c r="Q19" s="979"/>
      <c r="R19" s="982" t="str">
        <f t="shared" ref="R19" si="1">IF(B20="","","〃")</f>
        <v/>
      </c>
      <c r="S19" s="983"/>
      <c r="T19" s="984"/>
      <c r="U19" s="957" t="str">
        <f>IF('2.【プログラム原稿・演奏曲情報入力シート】'!E71="","",'2.【プログラム原稿・演奏曲情報入力シート】'!E71)</f>
        <v/>
      </c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88" t="str">
        <f>IF('2.【プログラム原稿・演奏曲情報入力シート】'!C71="","",'2.【プログラム原稿・演奏曲情報入力シート】'!C71)</f>
        <v/>
      </c>
      <c r="C20" s="989"/>
      <c r="D20" s="989"/>
      <c r="E20" s="989"/>
      <c r="F20" s="990"/>
      <c r="G20" s="991"/>
      <c r="H20" s="992"/>
      <c r="I20" s="993"/>
      <c r="J20" s="981"/>
      <c r="K20" s="188" t="s">
        <v>292</v>
      </c>
      <c r="L20" s="991"/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4"/>
      <c r="C21" s="975"/>
      <c r="D21" s="975"/>
      <c r="E21" s="975"/>
      <c r="F21" s="976"/>
      <c r="G21" s="977"/>
      <c r="H21" s="978"/>
      <c r="I21" s="979"/>
      <c r="J21" s="980" t="s">
        <v>289</v>
      </c>
      <c r="K21" s="186" t="s">
        <v>290</v>
      </c>
      <c r="L21" s="977"/>
      <c r="M21" s="978"/>
      <c r="N21" s="978"/>
      <c r="O21" s="978"/>
      <c r="P21" s="978"/>
      <c r="Q21" s="979"/>
      <c r="R21" s="982" t="str">
        <f t="shared" ref="R21" si="2">IF(B22="","","〃")</f>
        <v/>
      </c>
      <c r="S21" s="983"/>
      <c r="T21" s="984"/>
      <c r="U21" s="957" t="str">
        <f>IF('2.【プログラム原稿・演奏曲情報入力シート】'!E72="","",'2.【プログラム原稿・演奏曲情報入力シート】'!E72)</f>
        <v/>
      </c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88" t="str">
        <f>IF('2.【プログラム原稿・演奏曲情報入力シート】'!C72="","",'2.【プログラム原稿・演奏曲情報入力シート】'!C72)</f>
        <v/>
      </c>
      <c r="C22" s="989"/>
      <c r="D22" s="989"/>
      <c r="E22" s="989"/>
      <c r="F22" s="990"/>
      <c r="G22" s="991"/>
      <c r="H22" s="992"/>
      <c r="I22" s="993"/>
      <c r="J22" s="981"/>
      <c r="K22" s="188" t="s">
        <v>292</v>
      </c>
      <c r="L22" s="991"/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4"/>
      <c r="C23" s="975"/>
      <c r="D23" s="975"/>
      <c r="E23" s="975"/>
      <c r="F23" s="976"/>
      <c r="G23" s="977"/>
      <c r="H23" s="978"/>
      <c r="I23" s="979"/>
      <c r="J23" s="980" t="s">
        <v>289</v>
      </c>
      <c r="K23" s="186" t="s">
        <v>290</v>
      </c>
      <c r="L23" s="977"/>
      <c r="M23" s="978"/>
      <c r="N23" s="978"/>
      <c r="O23" s="978"/>
      <c r="P23" s="978"/>
      <c r="Q23" s="979"/>
      <c r="R23" s="982" t="str">
        <f t="shared" ref="R23" si="3">IF(B24="","","〃")</f>
        <v/>
      </c>
      <c r="S23" s="983"/>
      <c r="T23" s="984"/>
      <c r="U23" s="957" t="str">
        <f>IF('2.【プログラム原稿・演奏曲情報入力シート】'!E73="","",'2.【プログラム原稿・演奏曲情報入力シート】'!E73)</f>
        <v/>
      </c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88" t="str">
        <f>IF('2.【プログラム原稿・演奏曲情報入力シート】'!C73="","",'2.【プログラム原稿・演奏曲情報入力シート】'!C73)</f>
        <v/>
      </c>
      <c r="C24" s="989"/>
      <c r="D24" s="989"/>
      <c r="E24" s="989"/>
      <c r="F24" s="990"/>
      <c r="G24" s="991"/>
      <c r="H24" s="992"/>
      <c r="I24" s="993"/>
      <c r="J24" s="981"/>
      <c r="K24" s="188" t="s">
        <v>292</v>
      </c>
      <c r="L24" s="991"/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4"/>
      <c r="C25" s="975"/>
      <c r="D25" s="975"/>
      <c r="E25" s="975"/>
      <c r="F25" s="976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88"/>
      <c r="C26" s="989"/>
      <c r="D26" s="989"/>
      <c r="E26" s="989"/>
      <c r="F26" s="990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4"/>
      <c r="C27" s="975"/>
      <c r="D27" s="975"/>
      <c r="E27" s="975"/>
      <c r="F27" s="976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88"/>
      <c r="C28" s="989"/>
      <c r="D28" s="989"/>
      <c r="E28" s="989"/>
      <c r="F28" s="990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4"/>
      <c r="C29" s="975"/>
      <c r="D29" s="975"/>
      <c r="E29" s="975"/>
      <c r="F29" s="976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88"/>
      <c r="C30" s="989"/>
      <c r="D30" s="989"/>
      <c r="E30" s="989"/>
      <c r="F30" s="990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4"/>
      <c r="C31" s="975"/>
      <c r="D31" s="975"/>
      <c r="E31" s="975"/>
      <c r="F31" s="976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08"/>
      <c r="C32" s="1009"/>
      <c r="D32" s="1009"/>
      <c r="E32" s="1009"/>
      <c r="F32" s="1010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</mergeCells>
  <phoneticPr fontId="1"/>
  <pageMargins left="0.39370078740157483" right="7.874015748031496E-2" top="0.59055118110236227" bottom="0.19685039370078741" header="0.39370078740157483" footer="0.27559055118110237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U40"/>
  <sheetViews>
    <sheetView showGridLines="0" showRowColHeaders="0" zoomScaleSheetLayoutView="75" workbookViewId="0">
      <selection activeCell="I4" sqref="I4:R9"/>
    </sheetView>
  </sheetViews>
  <sheetFormatPr defaultColWidth="9" defaultRowHeight="12" x14ac:dyDescent="0.15"/>
  <cols>
    <col min="1" max="1" width="2.33203125" style="180" customWidth="1"/>
    <col min="2" max="2" width="4.6640625" style="180" customWidth="1"/>
    <col min="3" max="3" width="3.6640625" style="180" customWidth="1"/>
    <col min="4" max="4" width="7.6640625" style="180" customWidth="1"/>
    <col min="5" max="5" width="10.77734375" style="180" customWidth="1"/>
    <col min="6" max="6" width="9.109375" style="180" customWidth="1"/>
    <col min="7" max="7" width="4.88671875" style="180" customWidth="1"/>
    <col min="8" max="8" width="8.44140625" style="180" customWidth="1"/>
    <col min="9" max="9" width="2.77734375" style="180" customWidth="1"/>
    <col min="10" max="10" width="3.33203125" style="180" customWidth="1"/>
    <col min="11" max="11" width="5.77734375" style="180" customWidth="1"/>
    <col min="12" max="16" width="2.88671875" style="180" customWidth="1"/>
    <col min="17" max="17" width="1.6640625" style="180" customWidth="1"/>
    <col min="18" max="18" width="2.88671875" style="180" customWidth="1"/>
    <col min="19" max="19" width="9" style="180"/>
    <col min="20" max="20" width="2.33203125" style="180" customWidth="1"/>
    <col min="21" max="29" width="1.21875" style="180" customWidth="1"/>
    <col min="30" max="30" width="2.33203125" style="180" hidden="1" customWidth="1"/>
    <col min="31" max="36" width="2.33203125" style="180" customWidth="1"/>
    <col min="37" max="46" width="2.21875" style="180" customWidth="1"/>
    <col min="47" max="47" width="9" style="180"/>
    <col min="48" max="48" width="1.44140625" style="180" customWidth="1"/>
    <col min="49" max="16384" width="9" style="180"/>
  </cols>
  <sheetData>
    <row r="1" spans="1:47" ht="14.1" customHeight="1" thickBot="1" x14ac:dyDescent="0.2">
      <c r="D1" s="838" t="s">
        <v>263</v>
      </c>
      <c r="E1" s="838"/>
      <c r="F1" s="838"/>
      <c r="G1" s="838"/>
    </row>
    <row r="2" spans="1:47" ht="14.1" customHeight="1" x14ac:dyDescent="0.15">
      <c r="A2" s="839" t="s">
        <v>264</v>
      </c>
      <c r="B2" s="839"/>
      <c r="C2" s="839"/>
      <c r="D2" s="840" t="s">
        <v>265</v>
      </c>
      <c r="E2" s="866" t="str">
        <f>'２－⑥演奏利用明細書'!E2:G3</f>
        <v>２０２６年　 月　　日</v>
      </c>
      <c r="F2" s="867"/>
      <c r="G2" s="868"/>
      <c r="H2" s="848" t="s">
        <v>266</v>
      </c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</row>
    <row r="3" spans="1:47" ht="14.1" customHeight="1" thickBot="1" x14ac:dyDescent="0.2">
      <c r="C3" s="181"/>
      <c r="D3" s="841"/>
      <c r="E3" s="872"/>
      <c r="F3" s="873"/>
      <c r="G3" s="874"/>
      <c r="H3" s="848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</row>
    <row r="4" spans="1:47" ht="9" customHeight="1" x14ac:dyDescent="0.15">
      <c r="A4" s="850" t="s">
        <v>267</v>
      </c>
      <c r="B4" s="851"/>
      <c r="C4" s="856" t="str">
        <f>'２－⑥演奏利用明細書'!C4:G6</f>
        <v>第９回ＮＡＧＡＳＡＫＩブラス＆マーチングフェスティバル</v>
      </c>
      <c r="D4" s="857"/>
      <c r="E4" s="857"/>
      <c r="F4" s="857"/>
      <c r="G4" s="858"/>
      <c r="H4" s="863" t="s">
        <v>268</v>
      </c>
      <c r="I4" s="866" t="str">
        <f>'２－⑥演奏利用明細書'!I4:R6</f>
        <v>シーハットおおむら</v>
      </c>
      <c r="J4" s="867"/>
      <c r="K4" s="867"/>
      <c r="L4" s="867"/>
      <c r="M4" s="867"/>
      <c r="N4" s="867"/>
      <c r="O4" s="867"/>
      <c r="P4" s="867"/>
      <c r="Q4" s="867"/>
      <c r="R4" s="868"/>
      <c r="S4" s="817" t="s">
        <v>269</v>
      </c>
      <c r="T4" s="817"/>
      <c r="U4" s="818"/>
      <c r="V4" s="821" t="s">
        <v>270</v>
      </c>
      <c r="W4" s="822"/>
      <c r="X4" s="822"/>
      <c r="Y4" s="822"/>
      <c r="Z4" s="822"/>
      <c r="AA4" s="822"/>
      <c r="AB4" s="898"/>
      <c r="AC4" s="898"/>
      <c r="AD4" s="899"/>
      <c r="AE4" s="903" t="s">
        <v>271</v>
      </c>
      <c r="AF4" s="904"/>
      <c r="AG4" s="904"/>
      <c r="AH4" s="904"/>
      <c r="AI4" s="905"/>
      <c r="AJ4" s="909" t="s">
        <v>272</v>
      </c>
      <c r="AK4" s="931"/>
      <c r="AL4" s="932"/>
      <c r="AM4" s="932"/>
      <c r="AN4" s="932"/>
      <c r="AO4" s="932"/>
      <c r="AP4" s="932"/>
      <c r="AQ4" s="932"/>
      <c r="AR4" s="932"/>
      <c r="AS4" s="933"/>
      <c r="AT4" s="182"/>
    </row>
    <row r="5" spans="1:47" ht="9" customHeight="1" x14ac:dyDescent="0.15">
      <c r="A5" s="852"/>
      <c r="B5" s="853"/>
      <c r="C5" s="859"/>
      <c r="D5" s="857"/>
      <c r="E5" s="857"/>
      <c r="F5" s="857"/>
      <c r="G5" s="858"/>
      <c r="H5" s="864"/>
      <c r="I5" s="869"/>
      <c r="J5" s="870"/>
      <c r="K5" s="870"/>
      <c r="L5" s="870"/>
      <c r="M5" s="870"/>
      <c r="N5" s="870"/>
      <c r="O5" s="870"/>
      <c r="P5" s="870"/>
      <c r="Q5" s="870"/>
      <c r="R5" s="871"/>
      <c r="S5" s="819"/>
      <c r="T5" s="819"/>
      <c r="U5" s="820"/>
      <c r="V5" s="900"/>
      <c r="W5" s="901"/>
      <c r="X5" s="901"/>
      <c r="Y5" s="901"/>
      <c r="Z5" s="901"/>
      <c r="AA5" s="901"/>
      <c r="AB5" s="901"/>
      <c r="AC5" s="901"/>
      <c r="AD5" s="902"/>
      <c r="AE5" s="906"/>
      <c r="AF5" s="907"/>
      <c r="AG5" s="907"/>
      <c r="AH5" s="907"/>
      <c r="AI5" s="908"/>
      <c r="AJ5" s="909"/>
      <c r="AK5" s="927"/>
      <c r="AL5" s="934"/>
      <c r="AM5" s="934"/>
      <c r="AN5" s="934"/>
      <c r="AO5" s="934"/>
      <c r="AP5" s="934"/>
      <c r="AQ5" s="934"/>
      <c r="AR5" s="934"/>
      <c r="AS5" s="935"/>
      <c r="AT5" s="182"/>
    </row>
    <row r="6" spans="1:47" ht="9" customHeight="1" x14ac:dyDescent="0.15">
      <c r="A6" s="854"/>
      <c r="B6" s="855"/>
      <c r="C6" s="860"/>
      <c r="D6" s="861"/>
      <c r="E6" s="861"/>
      <c r="F6" s="861"/>
      <c r="G6" s="862"/>
      <c r="H6" s="865"/>
      <c r="I6" s="872"/>
      <c r="J6" s="873"/>
      <c r="K6" s="873"/>
      <c r="L6" s="873"/>
      <c r="M6" s="873"/>
      <c r="N6" s="873"/>
      <c r="O6" s="873"/>
      <c r="P6" s="873"/>
      <c r="Q6" s="873"/>
      <c r="R6" s="874"/>
      <c r="S6" s="817" t="s">
        <v>273</v>
      </c>
      <c r="T6" s="817"/>
      <c r="U6" s="818"/>
      <c r="V6" s="821" t="s">
        <v>274</v>
      </c>
      <c r="W6" s="822"/>
      <c r="X6" s="822"/>
      <c r="Y6" s="822"/>
      <c r="Z6" s="822"/>
      <c r="AA6" s="822"/>
      <c r="AB6" s="822"/>
      <c r="AC6" s="822"/>
      <c r="AD6" s="823"/>
      <c r="AE6" s="827"/>
      <c r="AF6" s="828"/>
      <c r="AG6" s="828"/>
      <c r="AH6" s="828"/>
      <c r="AI6" s="829"/>
      <c r="AJ6" s="909"/>
      <c r="AK6" s="927"/>
      <c r="AL6" s="934"/>
      <c r="AM6" s="934"/>
      <c r="AN6" s="934"/>
      <c r="AO6" s="934"/>
      <c r="AP6" s="934"/>
      <c r="AQ6" s="934"/>
      <c r="AR6" s="934"/>
      <c r="AS6" s="935"/>
      <c r="AT6" s="182"/>
    </row>
    <row r="7" spans="1:47" ht="9" customHeight="1" x14ac:dyDescent="0.15">
      <c r="A7" s="875" t="s">
        <v>275</v>
      </c>
      <c r="B7" s="876"/>
      <c r="C7" s="879" t="str">
        <f>'２－⑥演奏利用明細書'!C7:E9</f>
        <v>自　２０２６年　５月　３日　　　至　２０２６年　５月　３日</v>
      </c>
      <c r="D7" s="880"/>
      <c r="E7" s="880"/>
      <c r="F7" s="828">
        <v>1</v>
      </c>
      <c r="G7" s="886" t="s">
        <v>276</v>
      </c>
      <c r="H7" s="888" t="s">
        <v>277</v>
      </c>
      <c r="I7" s="891" t="str">
        <f>'２－⑥演奏利用明細書'!I7:R9</f>
        <v>ＮＢＣ長崎放送</v>
      </c>
      <c r="J7" s="892"/>
      <c r="K7" s="892"/>
      <c r="L7" s="892"/>
      <c r="M7" s="892"/>
      <c r="N7" s="892"/>
      <c r="O7" s="892"/>
      <c r="P7" s="892"/>
      <c r="Q7" s="892"/>
      <c r="R7" s="893"/>
      <c r="S7" s="819"/>
      <c r="T7" s="819"/>
      <c r="U7" s="820"/>
      <c r="V7" s="824"/>
      <c r="W7" s="825"/>
      <c r="X7" s="825"/>
      <c r="Y7" s="825"/>
      <c r="Z7" s="825"/>
      <c r="AA7" s="825"/>
      <c r="AB7" s="825"/>
      <c r="AC7" s="825"/>
      <c r="AD7" s="826"/>
      <c r="AE7" s="830"/>
      <c r="AF7" s="831"/>
      <c r="AG7" s="831"/>
      <c r="AH7" s="831"/>
      <c r="AI7" s="832"/>
      <c r="AJ7" s="909"/>
      <c r="AK7" s="927"/>
      <c r="AL7" s="934"/>
      <c r="AM7" s="934"/>
      <c r="AN7" s="934"/>
      <c r="AO7" s="934"/>
      <c r="AP7" s="934"/>
      <c r="AQ7" s="934"/>
      <c r="AR7" s="934"/>
      <c r="AS7" s="935"/>
      <c r="AT7" s="182"/>
    </row>
    <row r="8" spans="1:47" ht="9" customHeight="1" x14ac:dyDescent="0.15">
      <c r="A8" s="875"/>
      <c r="B8" s="876"/>
      <c r="C8" s="881"/>
      <c r="D8" s="882"/>
      <c r="E8" s="882"/>
      <c r="F8" s="831"/>
      <c r="G8" s="853"/>
      <c r="H8" s="889"/>
      <c r="I8" s="859"/>
      <c r="J8" s="857"/>
      <c r="K8" s="857"/>
      <c r="L8" s="857"/>
      <c r="M8" s="857"/>
      <c r="N8" s="857"/>
      <c r="O8" s="857"/>
      <c r="P8" s="857"/>
      <c r="Q8" s="857"/>
      <c r="R8" s="894"/>
      <c r="S8" s="817" t="s">
        <v>278</v>
      </c>
      <c r="T8" s="817"/>
      <c r="U8" s="818"/>
      <c r="V8" s="821" t="s">
        <v>301</v>
      </c>
      <c r="W8" s="822"/>
      <c r="X8" s="822"/>
      <c r="Y8" s="822"/>
      <c r="Z8" s="822"/>
      <c r="AA8" s="822"/>
      <c r="AB8" s="822"/>
      <c r="AC8" s="822"/>
      <c r="AD8" s="823"/>
      <c r="AE8" s="830"/>
      <c r="AF8" s="831"/>
      <c r="AG8" s="831"/>
      <c r="AH8" s="831"/>
      <c r="AI8" s="832"/>
      <c r="AJ8" s="836" t="s">
        <v>279</v>
      </c>
      <c r="AK8" s="927"/>
      <c r="AL8" s="934"/>
      <c r="AM8" s="934"/>
      <c r="AN8" s="934"/>
      <c r="AO8" s="934"/>
      <c r="AP8" s="934"/>
      <c r="AQ8" s="934"/>
      <c r="AR8" s="934"/>
      <c r="AS8" s="935"/>
      <c r="AT8" s="182"/>
    </row>
    <row r="9" spans="1:47" ht="9" customHeight="1" thickBot="1" x14ac:dyDescent="0.2">
      <c r="A9" s="877"/>
      <c r="B9" s="878"/>
      <c r="C9" s="883"/>
      <c r="D9" s="884"/>
      <c r="E9" s="884"/>
      <c r="F9" s="885"/>
      <c r="G9" s="887"/>
      <c r="H9" s="890"/>
      <c r="I9" s="895"/>
      <c r="J9" s="896"/>
      <c r="K9" s="896"/>
      <c r="L9" s="896"/>
      <c r="M9" s="896"/>
      <c r="N9" s="896"/>
      <c r="O9" s="896"/>
      <c r="P9" s="896"/>
      <c r="Q9" s="896"/>
      <c r="R9" s="897"/>
      <c r="S9" s="819"/>
      <c r="T9" s="819"/>
      <c r="U9" s="820"/>
      <c r="V9" s="824"/>
      <c r="W9" s="825"/>
      <c r="X9" s="825"/>
      <c r="Y9" s="825"/>
      <c r="Z9" s="825"/>
      <c r="AA9" s="825"/>
      <c r="AB9" s="825"/>
      <c r="AC9" s="825"/>
      <c r="AD9" s="826"/>
      <c r="AE9" s="833"/>
      <c r="AF9" s="834"/>
      <c r="AG9" s="834"/>
      <c r="AH9" s="834"/>
      <c r="AI9" s="835"/>
      <c r="AJ9" s="837"/>
      <c r="AK9" s="936"/>
      <c r="AL9" s="937"/>
      <c r="AM9" s="937"/>
      <c r="AN9" s="937"/>
      <c r="AO9" s="937"/>
      <c r="AP9" s="937"/>
      <c r="AQ9" s="937"/>
      <c r="AR9" s="937"/>
      <c r="AS9" s="938"/>
      <c r="AT9" s="182"/>
    </row>
    <row r="10" spans="1:47" ht="9" customHeight="1" thickBot="1" x14ac:dyDescent="0.2">
      <c r="A10" s="183"/>
      <c r="B10" s="183"/>
    </row>
    <row r="11" spans="1:47" ht="11.1" customHeight="1" thickTop="1" x14ac:dyDescent="0.15">
      <c r="A11" s="939" t="s">
        <v>280</v>
      </c>
      <c r="B11" s="940"/>
      <c r="C11" s="940"/>
      <c r="D11" s="940"/>
      <c r="E11" s="940"/>
      <c r="F11" s="940"/>
      <c r="G11" s="942" t="s">
        <v>378</v>
      </c>
      <c r="H11" s="940"/>
      <c r="I11" s="943"/>
      <c r="J11" s="940" t="s">
        <v>281</v>
      </c>
      <c r="K11" s="943"/>
      <c r="L11" s="942" t="s">
        <v>379</v>
      </c>
      <c r="M11" s="940"/>
      <c r="N11" s="940"/>
      <c r="O11" s="940"/>
      <c r="P11" s="940"/>
      <c r="Q11" s="943"/>
      <c r="R11" s="944" t="s">
        <v>282</v>
      </c>
      <c r="S11" s="945"/>
      <c r="T11" s="946"/>
      <c r="U11" s="910" t="s">
        <v>283</v>
      </c>
      <c r="V11" s="950"/>
      <c r="W11" s="951"/>
      <c r="X11" s="910" t="s">
        <v>284</v>
      </c>
      <c r="Y11" s="911"/>
      <c r="Z11" s="912"/>
      <c r="AA11" s="916" t="s">
        <v>390</v>
      </c>
      <c r="AB11" s="916"/>
      <c r="AC11" s="917"/>
      <c r="AD11" s="920"/>
      <c r="AE11" s="922" t="s">
        <v>286</v>
      </c>
      <c r="AF11" s="923"/>
      <c r="AG11" s="923"/>
      <c r="AH11" s="923"/>
      <c r="AI11" s="923"/>
      <c r="AJ11" s="924"/>
      <c r="AK11" s="925" t="s">
        <v>287</v>
      </c>
      <c r="AL11" s="926"/>
      <c r="AM11" s="926"/>
      <c r="AN11" s="926"/>
      <c r="AO11" s="926"/>
      <c r="AP11" s="926"/>
      <c r="AQ11" s="926"/>
      <c r="AR11" s="886"/>
      <c r="AS11" s="184"/>
      <c r="AT11" s="927"/>
    </row>
    <row r="12" spans="1:47" ht="9.9" customHeight="1" x14ac:dyDescent="0.15">
      <c r="A12" s="941"/>
      <c r="B12" s="873"/>
      <c r="C12" s="873"/>
      <c r="D12" s="873"/>
      <c r="E12" s="873"/>
      <c r="F12" s="873"/>
      <c r="G12" s="872"/>
      <c r="H12" s="873"/>
      <c r="I12" s="855"/>
      <c r="J12" s="873"/>
      <c r="K12" s="855"/>
      <c r="L12" s="872"/>
      <c r="M12" s="873"/>
      <c r="N12" s="873"/>
      <c r="O12" s="873"/>
      <c r="P12" s="873"/>
      <c r="Q12" s="855"/>
      <c r="R12" s="947"/>
      <c r="S12" s="948"/>
      <c r="T12" s="949"/>
      <c r="U12" s="952"/>
      <c r="V12" s="953"/>
      <c r="W12" s="954"/>
      <c r="X12" s="913"/>
      <c r="Y12" s="914"/>
      <c r="Z12" s="915"/>
      <c r="AA12" s="918"/>
      <c r="AB12" s="918"/>
      <c r="AC12" s="919"/>
      <c r="AD12" s="921"/>
      <c r="AE12" s="928" t="s">
        <v>288</v>
      </c>
      <c r="AF12" s="929"/>
      <c r="AG12" s="929"/>
      <c r="AH12" s="929"/>
      <c r="AI12" s="929"/>
      <c r="AJ12" s="930"/>
      <c r="AK12" s="872"/>
      <c r="AL12" s="873"/>
      <c r="AM12" s="873"/>
      <c r="AN12" s="873"/>
      <c r="AO12" s="873"/>
      <c r="AP12" s="873"/>
      <c r="AQ12" s="873"/>
      <c r="AR12" s="855"/>
      <c r="AS12" s="185"/>
      <c r="AT12" s="927"/>
    </row>
    <row r="13" spans="1:47" ht="19.5" customHeight="1" x14ac:dyDescent="0.15">
      <c r="A13" s="973">
        <v>1</v>
      </c>
      <c r="B13" s="974" t="str">
        <f>IF('2.【プログラム原稿・演奏曲情報入力シート】'!C80="","",'2.【プログラム原稿・演奏曲情報入力シート】'!C80)</f>
        <v/>
      </c>
      <c r="C13" s="975"/>
      <c r="D13" s="975"/>
      <c r="E13" s="975"/>
      <c r="F13" s="976"/>
      <c r="G13" s="977"/>
      <c r="H13" s="978"/>
      <c r="I13" s="979"/>
      <c r="J13" s="980" t="s">
        <v>289</v>
      </c>
      <c r="K13" s="186" t="s">
        <v>290</v>
      </c>
      <c r="L13" s="977" t="str">
        <f>IF('2.【プログラム原稿・演奏曲情報入力シート】'!C88="","",'2.【プログラム原稿・演奏曲情報入力シート】'!C88)</f>
        <v/>
      </c>
      <c r="M13" s="978"/>
      <c r="N13" s="978"/>
      <c r="O13" s="978"/>
      <c r="P13" s="978"/>
      <c r="Q13" s="979"/>
      <c r="R13" s="982" t="str">
        <f>IF('2.【プログラム原稿・演奏曲情報入力シート】'!C12="","",'2.【プログラム原稿・演奏曲情報入力シート】'!C12)</f>
        <v/>
      </c>
      <c r="S13" s="983"/>
      <c r="T13" s="984"/>
      <c r="U13" s="957" t="str">
        <f>IF('2.【プログラム原稿・演奏曲情報入力シート】'!E82="","",'2.【プログラム原稿・演奏曲情報入力シート】'!E82)</f>
        <v/>
      </c>
      <c r="V13" s="958"/>
      <c r="W13" s="959"/>
      <c r="X13" s="963" t="s">
        <v>291</v>
      </c>
      <c r="Y13" s="964"/>
      <c r="Z13" s="965"/>
      <c r="AA13" s="932" t="s">
        <v>270</v>
      </c>
      <c r="AB13" s="932"/>
      <c r="AC13" s="933"/>
      <c r="AD13" s="187"/>
      <c r="AE13" s="969"/>
      <c r="AF13" s="955"/>
      <c r="AG13" s="971"/>
      <c r="AH13" s="997"/>
      <c r="AI13" s="955"/>
      <c r="AJ13" s="971"/>
      <c r="AK13" s="969"/>
      <c r="AL13" s="955"/>
      <c r="AM13" s="955"/>
      <c r="AN13" s="955"/>
      <c r="AO13" s="955"/>
      <c r="AP13" s="955"/>
      <c r="AQ13" s="955"/>
      <c r="AR13" s="971"/>
      <c r="AS13" s="995"/>
      <c r="AT13" s="927"/>
    </row>
    <row r="14" spans="1:47" ht="19.5" customHeight="1" x14ac:dyDescent="0.15">
      <c r="A14" s="973"/>
      <c r="B14" s="988" t="str">
        <f>IF('2.【プログラム原稿・演奏曲情報入力シート】'!C82="","",'2.【プログラム原稿・演奏曲情報入力シート】'!C82)</f>
        <v/>
      </c>
      <c r="C14" s="989"/>
      <c r="D14" s="989"/>
      <c r="E14" s="989"/>
      <c r="F14" s="990"/>
      <c r="G14" s="991"/>
      <c r="H14" s="992"/>
      <c r="I14" s="993"/>
      <c r="J14" s="981"/>
      <c r="K14" s="188" t="s">
        <v>292</v>
      </c>
      <c r="L14" s="991" t="str">
        <f>IF('2.【プログラム原稿・演奏曲情報入力シート】'!C90="","","("&amp;'2.【プログラム原稿・演奏曲情報入力シート】'!C90&amp;")")</f>
        <v/>
      </c>
      <c r="M14" s="992"/>
      <c r="N14" s="992"/>
      <c r="O14" s="992"/>
      <c r="P14" s="992"/>
      <c r="Q14" s="993"/>
      <c r="R14" s="985"/>
      <c r="S14" s="986"/>
      <c r="T14" s="987"/>
      <c r="U14" s="960"/>
      <c r="V14" s="961"/>
      <c r="W14" s="962"/>
      <c r="X14" s="966"/>
      <c r="Y14" s="967"/>
      <c r="Z14" s="968"/>
      <c r="AA14" s="937"/>
      <c r="AB14" s="937"/>
      <c r="AC14" s="938"/>
      <c r="AD14" s="189"/>
      <c r="AE14" s="970"/>
      <c r="AF14" s="956"/>
      <c r="AG14" s="972"/>
      <c r="AH14" s="998"/>
      <c r="AI14" s="956"/>
      <c r="AJ14" s="972"/>
      <c r="AK14" s="970"/>
      <c r="AL14" s="956"/>
      <c r="AM14" s="956"/>
      <c r="AN14" s="956"/>
      <c r="AO14" s="956"/>
      <c r="AP14" s="956"/>
      <c r="AQ14" s="956"/>
      <c r="AR14" s="972"/>
      <c r="AS14" s="996"/>
      <c r="AT14" s="927"/>
    </row>
    <row r="15" spans="1:47" ht="19.5" customHeight="1" x14ac:dyDescent="0.15">
      <c r="A15" s="994">
        <v>2</v>
      </c>
      <c r="B15" s="974"/>
      <c r="C15" s="975"/>
      <c r="D15" s="975"/>
      <c r="E15" s="975"/>
      <c r="F15" s="976"/>
      <c r="G15" s="977"/>
      <c r="H15" s="978"/>
      <c r="I15" s="979"/>
      <c r="J15" s="980" t="s">
        <v>289</v>
      </c>
      <c r="K15" s="186" t="s">
        <v>290</v>
      </c>
      <c r="L15" s="977"/>
      <c r="M15" s="978"/>
      <c r="N15" s="978"/>
      <c r="O15" s="978"/>
      <c r="P15" s="978"/>
      <c r="Q15" s="979"/>
      <c r="R15" s="982" t="str">
        <f>IF(B16="","","〃")</f>
        <v/>
      </c>
      <c r="S15" s="983"/>
      <c r="T15" s="984"/>
      <c r="U15" s="957" t="str">
        <f>IF('2.【プログラム原稿・演奏曲情報入力シート】'!E83="","",'2.【プログラム原稿・演奏曲情報入力シート】'!E83)</f>
        <v/>
      </c>
      <c r="V15" s="958"/>
      <c r="W15" s="958"/>
      <c r="X15" s="963" t="s">
        <v>291</v>
      </c>
      <c r="Y15" s="964"/>
      <c r="Z15" s="965"/>
      <c r="AA15" s="932" t="s">
        <v>270</v>
      </c>
      <c r="AB15" s="932"/>
      <c r="AC15" s="933"/>
      <c r="AD15" s="187"/>
      <c r="AE15" s="969"/>
      <c r="AF15" s="955"/>
      <c r="AG15" s="971"/>
      <c r="AH15" s="997"/>
      <c r="AI15" s="955"/>
      <c r="AJ15" s="971"/>
      <c r="AK15" s="931"/>
      <c r="AL15" s="999"/>
      <c r="AM15" s="999"/>
      <c r="AN15" s="999"/>
      <c r="AO15" s="999"/>
      <c r="AP15" s="955"/>
      <c r="AQ15" s="997"/>
      <c r="AR15" s="971"/>
      <c r="AS15" s="995"/>
      <c r="AT15" s="927"/>
    </row>
    <row r="16" spans="1:47" ht="19.5" customHeight="1" x14ac:dyDescent="0.15">
      <c r="A16" s="973"/>
      <c r="B16" s="988" t="str">
        <f>IF('2.【プログラム原稿・演奏曲情報入力シート】'!C83="","",'2.【プログラム原稿・演奏曲情報入力シート】'!C83)</f>
        <v/>
      </c>
      <c r="C16" s="989"/>
      <c r="D16" s="989"/>
      <c r="E16" s="989"/>
      <c r="F16" s="990"/>
      <c r="G16" s="991"/>
      <c r="H16" s="992"/>
      <c r="I16" s="993"/>
      <c r="J16" s="981"/>
      <c r="K16" s="188" t="s">
        <v>292</v>
      </c>
      <c r="L16" s="991"/>
      <c r="M16" s="992"/>
      <c r="N16" s="992"/>
      <c r="O16" s="992"/>
      <c r="P16" s="992"/>
      <c r="Q16" s="993"/>
      <c r="R16" s="985"/>
      <c r="S16" s="986"/>
      <c r="T16" s="987"/>
      <c r="U16" s="960"/>
      <c r="V16" s="961"/>
      <c r="W16" s="961"/>
      <c r="X16" s="966"/>
      <c r="Y16" s="967"/>
      <c r="Z16" s="968"/>
      <c r="AA16" s="937"/>
      <c r="AB16" s="937"/>
      <c r="AC16" s="938"/>
      <c r="AD16" s="189"/>
      <c r="AE16" s="970"/>
      <c r="AF16" s="956"/>
      <c r="AG16" s="972"/>
      <c r="AH16" s="998"/>
      <c r="AI16" s="956"/>
      <c r="AJ16" s="972"/>
      <c r="AK16" s="936"/>
      <c r="AL16" s="1000"/>
      <c r="AM16" s="1000"/>
      <c r="AN16" s="1000"/>
      <c r="AO16" s="1000"/>
      <c r="AP16" s="956"/>
      <c r="AQ16" s="998"/>
      <c r="AR16" s="972"/>
      <c r="AS16" s="996"/>
      <c r="AT16" s="927"/>
      <c r="AU16" s="190"/>
    </row>
    <row r="17" spans="1:47" ht="19.5" customHeight="1" x14ac:dyDescent="0.15">
      <c r="A17" s="973">
        <v>3</v>
      </c>
      <c r="B17" s="974"/>
      <c r="C17" s="975"/>
      <c r="D17" s="975"/>
      <c r="E17" s="975"/>
      <c r="F17" s="976"/>
      <c r="G17" s="977"/>
      <c r="H17" s="978"/>
      <c r="I17" s="979"/>
      <c r="J17" s="980" t="s">
        <v>289</v>
      </c>
      <c r="K17" s="186" t="s">
        <v>290</v>
      </c>
      <c r="L17" s="977"/>
      <c r="M17" s="978"/>
      <c r="N17" s="978"/>
      <c r="O17" s="978"/>
      <c r="P17" s="978"/>
      <c r="Q17" s="979"/>
      <c r="R17" s="982" t="str">
        <f t="shared" ref="R17" si="0">IF(B18="","","〃")</f>
        <v/>
      </c>
      <c r="S17" s="983"/>
      <c r="T17" s="984"/>
      <c r="U17" s="957" t="str">
        <f>IF('2.【プログラム原稿・演奏曲情報入力シート】'!E84="","",'2.【プログラム原稿・演奏曲情報入力シート】'!E84)</f>
        <v/>
      </c>
      <c r="V17" s="958"/>
      <c r="W17" s="958"/>
      <c r="X17" s="963" t="s">
        <v>291</v>
      </c>
      <c r="Y17" s="964"/>
      <c r="Z17" s="965"/>
      <c r="AA17" s="932" t="s">
        <v>270</v>
      </c>
      <c r="AB17" s="932"/>
      <c r="AC17" s="933"/>
      <c r="AD17" s="187"/>
      <c r="AE17" s="969"/>
      <c r="AF17" s="955"/>
      <c r="AG17" s="971"/>
      <c r="AH17" s="997"/>
      <c r="AI17" s="955"/>
      <c r="AJ17" s="971"/>
      <c r="AK17" s="931"/>
      <c r="AL17" s="999"/>
      <c r="AM17" s="999"/>
      <c r="AN17" s="999"/>
      <c r="AO17" s="999"/>
      <c r="AP17" s="955"/>
      <c r="AQ17" s="997"/>
      <c r="AR17" s="971"/>
      <c r="AS17" s="995"/>
      <c r="AT17" s="927"/>
    </row>
    <row r="18" spans="1:47" ht="19.5" customHeight="1" x14ac:dyDescent="0.15">
      <c r="A18" s="973"/>
      <c r="B18" s="988" t="str">
        <f>IF('2.【プログラム原稿・演奏曲情報入力シート】'!C84="","",'2.【プログラム原稿・演奏曲情報入力シート】'!C84)</f>
        <v/>
      </c>
      <c r="C18" s="989"/>
      <c r="D18" s="989"/>
      <c r="E18" s="989"/>
      <c r="F18" s="990"/>
      <c r="G18" s="991"/>
      <c r="H18" s="992"/>
      <c r="I18" s="993"/>
      <c r="J18" s="981"/>
      <c r="K18" s="188" t="s">
        <v>292</v>
      </c>
      <c r="L18" s="991"/>
      <c r="M18" s="992"/>
      <c r="N18" s="992"/>
      <c r="O18" s="992"/>
      <c r="P18" s="992"/>
      <c r="Q18" s="993"/>
      <c r="R18" s="985"/>
      <c r="S18" s="986"/>
      <c r="T18" s="987"/>
      <c r="U18" s="960"/>
      <c r="V18" s="961"/>
      <c r="W18" s="961"/>
      <c r="X18" s="966"/>
      <c r="Y18" s="967"/>
      <c r="Z18" s="968"/>
      <c r="AA18" s="937"/>
      <c r="AB18" s="937"/>
      <c r="AC18" s="938"/>
      <c r="AD18" s="189"/>
      <c r="AE18" s="970"/>
      <c r="AF18" s="956"/>
      <c r="AG18" s="972"/>
      <c r="AH18" s="998"/>
      <c r="AI18" s="956"/>
      <c r="AJ18" s="972"/>
      <c r="AK18" s="936"/>
      <c r="AL18" s="1000"/>
      <c r="AM18" s="1000"/>
      <c r="AN18" s="1000"/>
      <c r="AO18" s="1000"/>
      <c r="AP18" s="956"/>
      <c r="AQ18" s="998"/>
      <c r="AR18" s="972"/>
      <c r="AS18" s="996"/>
      <c r="AT18" s="927"/>
    </row>
    <row r="19" spans="1:47" ht="19.5" customHeight="1" x14ac:dyDescent="0.15">
      <c r="A19" s="973">
        <v>4</v>
      </c>
      <c r="B19" s="974"/>
      <c r="C19" s="975"/>
      <c r="D19" s="975"/>
      <c r="E19" s="975"/>
      <c r="F19" s="976"/>
      <c r="G19" s="977"/>
      <c r="H19" s="978"/>
      <c r="I19" s="979"/>
      <c r="J19" s="980" t="s">
        <v>289</v>
      </c>
      <c r="K19" s="186" t="s">
        <v>290</v>
      </c>
      <c r="L19" s="977"/>
      <c r="M19" s="978"/>
      <c r="N19" s="978"/>
      <c r="O19" s="978"/>
      <c r="P19" s="978"/>
      <c r="Q19" s="979"/>
      <c r="R19" s="982" t="str">
        <f t="shared" ref="R19" si="1">IF(B20="","","〃")</f>
        <v/>
      </c>
      <c r="S19" s="983"/>
      <c r="T19" s="984"/>
      <c r="U19" s="957" t="str">
        <f>IF('2.【プログラム原稿・演奏曲情報入力シート】'!E85="","",'2.【プログラム原稿・演奏曲情報入力シート】'!E85)</f>
        <v/>
      </c>
      <c r="V19" s="958"/>
      <c r="W19" s="958"/>
      <c r="X19" s="931" t="s">
        <v>270</v>
      </c>
      <c r="Y19" s="932"/>
      <c r="Z19" s="1001"/>
      <c r="AA19" s="932" t="s">
        <v>270</v>
      </c>
      <c r="AB19" s="932"/>
      <c r="AC19" s="933"/>
      <c r="AD19" s="187"/>
      <c r="AE19" s="969"/>
      <c r="AF19" s="955"/>
      <c r="AG19" s="971"/>
      <c r="AH19" s="997"/>
      <c r="AI19" s="955"/>
      <c r="AJ19" s="971"/>
      <c r="AK19" s="931"/>
      <c r="AL19" s="999"/>
      <c r="AM19" s="999"/>
      <c r="AN19" s="999"/>
      <c r="AO19" s="999"/>
      <c r="AP19" s="955"/>
      <c r="AQ19" s="997"/>
      <c r="AR19" s="971"/>
      <c r="AS19" s="995"/>
      <c r="AT19" s="927"/>
    </row>
    <row r="20" spans="1:47" ht="19.5" customHeight="1" x14ac:dyDescent="0.15">
      <c r="A20" s="973"/>
      <c r="B20" s="988" t="str">
        <f>IF('2.【プログラム原稿・演奏曲情報入力シート】'!C85="","",'2.【プログラム原稿・演奏曲情報入力シート】'!C85)</f>
        <v/>
      </c>
      <c r="C20" s="989"/>
      <c r="D20" s="989"/>
      <c r="E20" s="989"/>
      <c r="F20" s="990"/>
      <c r="G20" s="991"/>
      <c r="H20" s="992"/>
      <c r="I20" s="993"/>
      <c r="J20" s="981"/>
      <c r="K20" s="188" t="s">
        <v>292</v>
      </c>
      <c r="L20" s="991"/>
      <c r="M20" s="992"/>
      <c r="N20" s="992"/>
      <c r="O20" s="992"/>
      <c r="P20" s="992"/>
      <c r="Q20" s="993"/>
      <c r="R20" s="985"/>
      <c r="S20" s="986"/>
      <c r="T20" s="987"/>
      <c r="U20" s="960"/>
      <c r="V20" s="961"/>
      <c r="W20" s="961"/>
      <c r="X20" s="936"/>
      <c r="Y20" s="937"/>
      <c r="Z20" s="1002"/>
      <c r="AA20" s="937"/>
      <c r="AB20" s="937"/>
      <c r="AC20" s="938"/>
      <c r="AD20" s="189"/>
      <c r="AE20" s="970"/>
      <c r="AF20" s="956"/>
      <c r="AG20" s="972"/>
      <c r="AH20" s="998"/>
      <c r="AI20" s="956"/>
      <c r="AJ20" s="972"/>
      <c r="AK20" s="936"/>
      <c r="AL20" s="1000"/>
      <c r="AM20" s="1000"/>
      <c r="AN20" s="1000"/>
      <c r="AO20" s="1000"/>
      <c r="AP20" s="956"/>
      <c r="AQ20" s="998"/>
      <c r="AR20" s="972"/>
      <c r="AS20" s="996"/>
      <c r="AT20" s="927"/>
    </row>
    <row r="21" spans="1:47" ht="19.5" customHeight="1" x14ac:dyDescent="0.15">
      <c r="A21" s="973">
        <v>5</v>
      </c>
      <c r="B21" s="974"/>
      <c r="C21" s="975"/>
      <c r="D21" s="975"/>
      <c r="E21" s="975"/>
      <c r="F21" s="976"/>
      <c r="G21" s="977"/>
      <c r="H21" s="978"/>
      <c r="I21" s="979"/>
      <c r="J21" s="980" t="s">
        <v>289</v>
      </c>
      <c r="K21" s="186" t="s">
        <v>290</v>
      </c>
      <c r="L21" s="977"/>
      <c r="M21" s="978"/>
      <c r="N21" s="978"/>
      <c r="O21" s="978"/>
      <c r="P21" s="978"/>
      <c r="Q21" s="979"/>
      <c r="R21" s="982" t="str">
        <f t="shared" ref="R21" si="2">IF(B22="","","〃")</f>
        <v/>
      </c>
      <c r="S21" s="983"/>
      <c r="T21" s="984"/>
      <c r="U21" s="957" t="str">
        <f>IF('2.【プログラム原稿・演奏曲情報入力シート】'!E86="","",'2.【プログラム原稿・演奏曲情報入力シート】'!E86)</f>
        <v/>
      </c>
      <c r="V21" s="958"/>
      <c r="W21" s="958"/>
      <c r="X21" s="931" t="s">
        <v>270</v>
      </c>
      <c r="Y21" s="932"/>
      <c r="Z21" s="1001"/>
      <c r="AA21" s="932" t="s">
        <v>270</v>
      </c>
      <c r="AB21" s="932"/>
      <c r="AC21" s="933"/>
      <c r="AD21" s="187"/>
      <c r="AE21" s="969"/>
      <c r="AF21" s="955"/>
      <c r="AG21" s="971"/>
      <c r="AH21" s="997"/>
      <c r="AI21" s="955"/>
      <c r="AJ21" s="971"/>
      <c r="AK21" s="931"/>
      <c r="AL21" s="999"/>
      <c r="AM21" s="999"/>
      <c r="AN21" s="999"/>
      <c r="AO21" s="999"/>
      <c r="AP21" s="955"/>
      <c r="AQ21" s="997"/>
      <c r="AR21" s="971"/>
      <c r="AS21" s="995"/>
      <c r="AT21" s="927"/>
    </row>
    <row r="22" spans="1:47" ht="19.5" customHeight="1" x14ac:dyDescent="0.15">
      <c r="A22" s="973"/>
      <c r="B22" s="988" t="str">
        <f>IF('2.【プログラム原稿・演奏曲情報入力シート】'!C86="","",'2.【プログラム原稿・演奏曲情報入力シート】'!C86)</f>
        <v/>
      </c>
      <c r="C22" s="989"/>
      <c r="D22" s="989"/>
      <c r="E22" s="989"/>
      <c r="F22" s="990"/>
      <c r="G22" s="991"/>
      <c r="H22" s="992"/>
      <c r="I22" s="993"/>
      <c r="J22" s="981"/>
      <c r="K22" s="188" t="s">
        <v>292</v>
      </c>
      <c r="L22" s="991"/>
      <c r="M22" s="992"/>
      <c r="N22" s="992"/>
      <c r="O22" s="992"/>
      <c r="P22" s="992"/>
      <c r="Q22" s="993"/>
      <c r="R22" s="985"/>
      <c r="S22" s="986"/>
      <c r="T22" s="987"/>
      <c r="U22" s="960"/>
      <c r="V22" s="961"/>
      <c r="W22" s="961"/>
      <c r="X22" s="936"/>
      <c r="Y22" s="937"/>
      <c r="Z22" s="1002"/>
      <c r="AA22" s="937"/>
      <c r="AB22" s="937"/>
      <c r="AC22" s="938"/>
      <c r="AD22" s="189"/>
      <c r="AE22" s="970"/>
      <c r="AF22" s="956"/>
      <c r="AG22" s="972"/>
      <c r="AH22" s="998"/>
      <c r="AI22" s="956"/>
      <c r="AJ22" s="972"/>
      <c r="AK22" s="936"/>
      <c r="AL22" s="1000"/>
      <c r="AM22" s="1000"/>
      <c r="AN22" s="1000"/>
      <c r="AO22" s="1000"/>
      <c r="AP22" s="956"/>
      <c r="AQ22" s="998"/>
      <c r="AR22" s="972"/>
      <c r="AS22" s="996"/>
      <c r="AT22" s="927"/>
    </row>
    <row r="23" spans="1:47" ht="19.5" customHeight="1" x14ac:dyDescent="0.15">
      <c r="A23" s="973">
        <v>6</v>
      </c>
      <c r="B23" s="974"/>
      <c r="C23" s="975"/>
      <c r="D23" s="975"/>
      <c r="E23" s="975"/>
      <c r="F23" s="976"/>
      <c r="G23" s="977"/>
      <c r="H23" s="978"/>
      <c r="I23" s="979"/>
      <c r="J23" s="980" t="s">
        <v>289</v>
      </c>
      <c r="K23" s="186" t="s">
        <v>290</v>
      </c>
      <c r="L23" s="977"/>
      <c r="M23" s="978"/>
      <c r="N23" s="978"/>
      <c r="O23" s="978"/>
      <c r="P23" s="978"/>
      <c r="Q23" s="979"/>
      <c r="R23" s="982" t="str">
        <f t="shared" ref="R23" si="3">IF(B24="","","〃")</f>
        <v/>
      </c>
      <c r="S23" s="983"/>
      <c r="T23" s="984"/>
      <c r="U23" s="957" t="str">
        <f>IF('2.【プログラム原稿・演奏曲情報入力シート】'!E87="","",'2.【プログラム原稿・演奏曲情報入力シート】'!E87)</f>
        <v/>
      </c>
      <c r="V23" s="958"/>
      <c r="W23" s="958"/>
      <c r="X23" s="931" t="s">
        <v>270</v>
      </c>
      <c r="Y23" s="932"/>
      <c r="Z23" s="1001"/>
      <c r="AA23" s="932" t="s">
        <v>270</v>
      </c>
      <c r="AB23" s="932"/>
      <c r="AC23" s="933"/>
      <c r="AD23" s="187"/>
      <c r="AE23" s="969"/>
      <c r="AF23" s="955"/>
      <c r="AG23" s="971"/>
      <c r="AH23" s="997"/>
      <c r="AI23" s="955"/>
      <c r="AJ23" s="971"/>
      <c r="AK23" s="931"/>
      <c r="AL23" s="999"/>
      <c r="AM23" s="999"/>
      <c r="AN23" s="999"/>
      <c r="AO23" s="999"/>
      <c r="AP23" s="955"/>
      <c r="AQ23" s="997"/>
      <c r="AR23" s="971"/>
      <c r="AS23" s="995"/>
      <c r="AT23" s="927"/>
    </row>
    <row r="24" spans="1:47" ht="19.5" customHeight="1" x14ac:dyDescent="0.15">
      <c r="A24" s="973"/>
      <c r="B24" s="988" t="str">
        <f>IF('2.【プログラム原稿・演奏曲情報入力シート】'!C87="","",'2.【プログラム原稿・演奏曲情報入力シート】'!C87)</f>
        <v/>
      </c>
      <c r="C24" s="989"/>
      <c r="D24" s="989"/>
      <c r="E24" s="989"/>
      <c r="F24" s="990"/>
      <c r="G24" s="991"/>
      <c r="H24" s="992"/>
      <c r="I24" s="993"/>
      <c r="J24" s="981"/>
      <c r="K24" s="188" t="s">
        <v>292</v>
      </c>
      <c r="L24" s="991"/>
      <c r="M24" s="992"/>
      <c r="N24" s="992"/>
      <c r="O24" s="992"/>
      <c r="P24" s="992"/>
      <c r="Q24" s="993"/>
      <c r="R24" s="985"/>
      <c r="S24" s="986"/>
      <c r="T24" s="987"/>
      <c r="U24" s="960"/>
      <c r="V24" s="961"/>
      <c r="W24" s="961"/>
      <c r="X24" s="936"/>
      <c r="Y24" s="937"/>
      <c r="Z24" s="1002"/>
      <c r="AA24" s="937"/>
      <c r="AB24" s="937"/>
      <c r="AC24" s="938"/>
      <c r="AD24" s="189"/>
      <c r="AE24" s="970"/>
      <c r="AF24" s="956"/>
      <c r="AG24" s="972"/>
      <c r="AH24" s="998"/>
      <c r="AI24" s="956"/>
      <c r="AJ24" s="972"/>
      <c r="AK24" s="936"/>
      <c r="AL24" s="1000"/>
      <c r="AM24" s="1000"/>
      <c r="AN24" s="1000"/>
      <c r="AO24" s="1000"/>
      <c r="AP24" s="956"/>
      <c r="AQ24" s="998"/>
      <c r="AR24" s="972"/>
      <c r="AS24" s="996"/>
      <c r="AT24" s="927"/>
      <c r="AU24" s="191"/>
    </row>
    <row r="25" spans="1:47" ht="19.5" customHeight="1" x14ac:dyDescent="0.15">
      <c r="A25" s="973">
        <v>7</v>
      </c>
      <c r="B25" s="974"/>
      <c r="C25" s="975"/>
      <c r="D25" s="975"/>
      <c r="E25" s="975"/>
      <c r="F25" s="976"/>
      <c r="G25" s="977"/>
      <c r="H25" s="978"/>
      <c r="I25" s="979"/>
      <c r="J25" s="980" t="s">
        <v>289</v>
      </c>
      <c r="K25" s="186" t="s">
        <v>290</v>
      </c>
      <c r="L25" s="977"/>
      <c r="M25" s="978"/>
      <c r="N25" s="978"/>
      <c r="O25" s="978"/>
      <c r="P25" s="978"/>
      <c r="Q25" s="979"/>
      <c r="R25" s="982"/>
      <c r="S25" s="983"/>
      <c r="T25" s="984"/>
      <c r="U25" s="957"/>
      <c r="V25" s="958"/>
      <c r="W25" s="958"/>
      <c r="X25" s="931" t="s">
        <v>270</v>
      </c>
      <c r="Y25" s="932"/>
      <c r="Z25" s="1001"/>
      <c r="AA25" s="932" t="s">
        <v>270</v>
      </c>
      <c r="AB25" s="932"/>
      <c r="AC25" s="933"/>
      <c r="AD25" s="187"/>
      <c r="AE25" s="969"/>
      <c r="AF25" s="955"/>
      <c r="AG25" s="971"/>
      <c r="AH25" s="997"/>
      <c r="AI25" s="955"/>
      <c r="AJ25" s="971"/>
      <c r="AK25" s="931"/>
      <c r="AL25" s="999"/>
      <c r="AM25" s="999"/>
      <c r="AN25" s="999"/>
      <c r="AO25" s="999"/>
      <c r="AP25" s="955"/>
      <c r="AQ25" s="997"/>
      <c r="AR25" s="971"/>
      <c r="AS25" s="995"/>
      <c r="AT25" s="927"/>
    </row>
    <row r="26" spans="1:47" ht="19.5" customHeight="1" x14ac:dyDescent="0.15">
      <c r="A26" s="973"/>
      <c r="B26" s="988"/>
      <c r="C26" s="989"/>
      <c r="D26" s="989"/>
      <c r="E26" s="989"/>
      <c r="F26" s="990"/>
      <c r="G26" s="991"/>
      <c r="H26" s="992"/>
      <c r="I26" s="993"/>
      <c r="J26" s="981"/>
      <c r="K26" s="188" t="s">
        <v>292</v>
      </c>
      <c r="L26" s="991"/>
      <c r="M26" s="992"/>
      <c r="N26" s="992"/>
      <c r="O26" s="992"/>
      <c r="P26" s="992"/>
      <c r="Q26" s="993"/>
      <c r="R26" s="985"/>
      <c r="S26" s="986"/>
      <c r="T26" s="987"/>
      <c r="U26" s="960"/>
      <c r="V26" s="961"/>
      <c r="W26" s="961"/>
      <c r="X26" s="936"/>
      <c r="Y26" s="937"/>
      <c r="Z26" s="1002"/>
      <c r="AA26" s="937"/>
      <c r="AB26" s="937"/>
      <c r="AC26" s="938"/>
      <c r="AD26" s="189"/>
      <c r="AE26" s="970"/>
      <c r="AF26" s="956"/>
      <c r="AG26" s="972"/>
      <c r="AH26" s="998"/>
      <c r="AI26" s="956"/>
      <c r="AJ26" s="972"/>
      <c r="AK26" s="936"/>
      <c r="AL26" s="1000"/>
      <c r="AM26" s="1000"/>
      <c r="AN26" s="1000"/>
      <c r="AO26" s="1000"/>
      <c r="AP26" s="956"/>
      <c r="AQ26" s="998"/>
      <c r="AR26" s="972"/>
      <c r="AS26" s="996"/>
      <c r="AT26" s="927"/>
    </row>
    <row r="27" spans="1:47" ht="19.5" customHeight="1" x14ac:dyDescent="0.15">
      <c r="A27" s="973">
        <v>8</v>
      </c>
      <c r="B27" s="974"/>
      <c r="C27" s="975"/>
      <c r="D27" s="975"/>
      <c r="E27" s="975"/>
      <c r="F27" s="976"/>
      <c r="G27" s="977"/>
      <c r="H27" s="978"/>
      <c r="I27" s="979"/>
      <c r="J27" s="980" t="s">
        <v>289</v>
      </c>
      <c r="K27" s="186" t="s">
        <v>290</v>
      </c>
      <c r="L27" s="977"/>
      <c r="M27" s="978"/>
      <c r="N27" s="978"/>
      <c r="O27" s="978"/>
      <c r="P27" s="978"/>
      <c r="Q27" s="979"/>
      <c r="R27" s="982"/>
      <c r="S27" s="983"/>
      <c r="T27" s="984"/>
      <c r="U27" s="957"/>
      <c r="V27" s="958"/>
      <c r="W27" s="959"/>
      <c r="X27" s="931" t="s">
        <v>270</v>
      </c>
      <c r="Y27" s="932"/>
      <c r="Z27" s="1001"/>
      <c r="AA27" s="932" t="s">
        <v>270</v>
      </c>
      <c r="AB27" s="932"/>
      <c r="AC27" s="933"/>
      <c r="AD27" s="187"/>
      <c r="AE27" s="969"/>
      <c r="AF27" s="955"/>
      <c r="AG27" s="971"/>
      <c r="AH27" s="997"/>
      <c r="AI27" s="955"/>
      <c r="AJ27" s="971"/>
      <c r="AK27" s="931"/>
      <c r="AL27" s="999"/>
      <c r="AM27" s="999"/>
      <c r="AN27" s="999"/>
      <c r="AO27" s="999"/>
      <c r="AP27" s="955"/>
      <c r="AQ27" s="997"/>
      <c r="AR27" s="971"/>
      <c r="AS27" s="995"/>
      <c r="AT27" s="927"/>
    </row>
    <row r="28" spans="1:47" ht="19.5" customHeight="1" x14ac:dyDescent="0.15">
      <c r="A28" s="973"/>
      <c r="B28" s="988"/>
      <c r="C28" s="989"/>
      <c r="D28" s="989"/>
      <c r="E28" s="989"/>
      <c r="F28" s="990"/>
      <c r="G28" s="991"/>
      <c r="H28" s="992"/>
      <c r="I28" s="993"/>
      <c r="J28" s="981"/>
      <c r="K28" s="188" t="s">
        <v>292</v>
      </c>
      <c r="L28" s="991"/>
      <c r="M28" s="992"/>
      <c r="N28" s="992"/>
      <c r="O28" s="992"/>
      <c r="P28" s="992"/>
      <c r="Q28" s="993"/>
      <c r="R28" s="985"/>
      <c r="S28" s="986"/>
      <c r="T28" s="987"/>
      <c r="U28" s="960"/>
      <c r="V28" s="961"/>
      <c r="W28" s="962"/>
      <c r="X28" s="936"/>
      <c r="Y28" s="937"/>
      <c r="Z28" s="1002"/>
      <c r="AA28" s="937"/>
      <c r="AB28" s="937"/>
      <c r="AC28" s="938"/>
      <c r="AD28" s="189"/>
      <c r="AE28" s="970"/>
      <c r="AF28" s="956"/>
      <c r="AG28" s="972"/>
      <c r="AH28" s="998"/>
      <c r="AI28" s="956"/>
      <c r="AJ28" s="972"/>
      <c r="AK28" s="936"/>
      <c r="AL28" s="1000"/>
      <c r="AM28" s="1000"/>
      <c r="AN28" s="1000"/>
      <c r="AO28" s="1000"/>
      <c r="AP28" s="956"/>
      <c r="AQ28" s="998"/>
      <c r="AR28" s="972"/>
      <c r="AS28" s="996"/>
      <c r="AT28" s="927"/>
    </row>
    <row r="29" spans="1:47" ht="19.5" customHeight="1" x14ac:dyDescent="0.15">
      <c r="A29" s="973">
        <v>9</v>
      </c>
      <c r="B29" s="974"/>
      <c r="C29" s="975"/>
      <c r="D29" s="975"/>
      <c r="E29" s="975"/>
      <c r="F29" s="976"/>
      <c r="G29" s="977"/>
      <c r="H29" s="978"/>
      <c r="I29" s="979"/>
      <c r="J29" s="980" t="s">
        <v>289</v>
      </c>
      <c r="K29" s="186" t="s">
        <v>290</v>
      </c>
      <c r="L29" s="977"/>
      <c r="M29" s="978"/>
      <c r="N29" s="978"/>
      <c r="O29" s="978"/>
      <c r="P29" s="978"/>
      <c r="Q29" s="979"/>
      <c r="R29" s="982"/>
      <c r="S29" s="983"/>
      <c r="T29" s="984"/>
      <c r="U29" s="957"/>
      <c r="V29" s="958"/>
      <c r="W29" s="959"/>
      <c r="X29" s="931" t="s">
        <v>270</v>
      </c>
      <c r="Y29" s="932"/>
      <c r="Z29" s="1001"/>
      <c r="AA29" s="932" t="s">
        <v>270</v>
      </c>
      <c r="AB29" s="932"/>
      <c r="AC29" s="933"/>
      <c r="AD29" s="187"/>
      <c r="AE29" s="969"/>
      <c r="AF29" s="955"/>
      <c r="AG29" s="971"/>
      <c r="AH29" s="997"/>
      <c r="AI29" s="955"/>
      <c r="AJ29" s="971"/>
      <c r="AK29" s="931"/>
      <c r="AL29" s="999"/>
      <c r="AM29" s="999"/>
      <c r="AN29" s="999"/>
      <c r="AO29" s="999"/>
      <c r="AP29" s="955"/>
      <c r="AQ29" s="997"/>
      <c r="AR29" s="971"/>
      <c r="AS29" s="995"/>
      <c r="AT29" s="927"/>
    </row>
    <row r="30" spans="1:47" ht="19.5" customHeight="1" x14ac:dyDescent="0.15">
      <c r="A30" s="973"/>
      <c r="B30" s="988"/>
      <c r="C30" s="989"/>
      <c r="D30" s="989"/>
      <c r="E30" s="989"/>
      <c r="F30" s="990"/>
      <c r="G30" s="991"/>
      <c r="H30" s="992"/>
      <c r="I30" s="993"/>
      <c r="J30" s="981"/>
      <c r="K30" s="188" t="s">
        <v>292</v>
      </c>
      <c r="L30" s="991"/>
      <c r="M30" s="992"/>
      <c r="N30" s="992"/>
      <c r="O30" s="992"/>
      <c r="P30" s="992"/>
      <c r="Q30" s="993"/>
      <c r="R30" s="985"/>
      <c r="S30" s="986"/>
      <c r="T30" s="987"/>
      <c r="U30" s="960"/>
      <c r="V30" s="961"/>
      <c r="W30" s="962"/>
      <c r="X30" s="936"/>
      <c r="Y30" s="937"/>
      <c r="Z30" s="1002"/>
      <c r="AA30" s="937"/>
      <c r="AB30" s="937"/>
      <c r="AC30" s="938"/>
      <c r="AD30" s="189"/>
      <c r="AE30" s="970"/>
      <c r="AF30" s="956"/>
      <c r="AG30" s="972"/>
      <c r="AH30" s="998"/>
      <c r="AI30" s="956"/>
      <c r="AJ30" s="972"/>
      <c r="AK30" s="936"/>
      <c r="AL30" s="1000"/>
      <c r="AM30" s="1000"/>
      <c r="AN30" s="1000"/>
      <c r="AO30" s="1000"/>
      <c r="AP30" s="956"/>
      <c r="AQ30" s="998"/>
      <c r="AR30" s="972"/>
      <c r="AS30" s="996"/>
      <c r="AT30" s="927"/>
    </row>
    <row r="31" spans="1:47" ht="19.5" customHeight="1" x14ac:dyDescent="0.15">
      <c r="A31" s="973">
        <v>10</v>
      </c>
      <c r="B31" s="974"/>
      <c r="C31" s="975"/>
      <c r="D31" s="975"/>
      <c r="E31" s="975"/>
      <c r="F31" s="976"/>
      <c r="G31" s="977"/>
      <c r="H31" s="978"/>
      <c r="I31" s="979"/>
      <c r="J31" s="980" t="s">
        <v>289</v>
      </c>
      <c r="K31" s="186" t="s">
        <v>290</v>
      </c>
      <c r="L31" s="977"/>
      <c r="M31" s="978"/>
      <c r="N31" s="978"/>
      <c r="O31" s="978"/>
      <c r="P31" s="978"/>
      <c r="Q31" s="979"/>
      <c r="R31" s="982"/>
      <c r="S31" s="983"/>
      <c r="T31" s="984"/>
      <c r="U31" s="957"/>
      <c r="V31" s="958"/>
      <c r="W31" s="959"/>
      <c r="X31" s="931" t="s">
        <v>270</v>
      </c>
      <c r="Y31" s="932"/>
      <c r="Z31" s="1001"/>
      <c r="AA31" s="932" t="s">
        <v>270</v>
      </c>
      <c r="AB31" s="932"/>
      <c r="AC31" s="933"/>
      <c r="AD31" s="187"/>
      <c r="AE31" s="969"/>
      <c r="AF31" s="955"/>
      <c r="AG31" s="971"/>
      <c r="AH31" s="997"/>
      <c r="AI31" s="955"/>
      <c r="AJ31" s="971"/>
      <c r="AK31" s="931"/>
      <c r="AL31" s="999"/>
      <c r="AM31" s="999"/>
      <c r="AN31" s="999"/>
      <c r="AO31" s="999"/>
      <c r="AP31" s="955"/>
      <c r="AQ31" s="997"/>
      <c r="AR31" s="971"/>
      <c r="AS31" s="995"/>
      <c r="AT31" s="927"/>
    </row>
    <row r="32" spans="1:47" ht="19.5" customHeight="1" thickBot="1" x14ac:dyDescent="0.2">
      <c r="A32" s="1003"/>
      <c r="B32" s="1008"/>
      <c r="C32" s="1009"/>
      <c r="D32" s="1009"/>
      <c r="E32" s="1009"/>
      <c r="F32" s="1010"/>
      <c r="G32" s="1011"/>
      <c r="H32" s="1012"/>
      <c r="I32" s="1013"/>
      <c r="J32" s="1004"/>
      <c r="K32" s="192" t="s">
        <v>292</v>
      </c>
      <c r="L32" s="1011"/>
      <c r="M32" s="1012"/>
      <c r="N32" s="1012"/>
      <c r="O32" s="1012"/>
      <c r="P32" s="1012"/>
      <c r="Q32" s="1013"/>
      <c r="R32" s="1005"/>
      <c r="S32" s="1006"/>
      <c r="T32" s="1007"/>
      <c r="U32" s="1019"/>
      <c r="V32" s="1020"/>
      <c r="W32" s="1021"/>
      <c r="X32" s="1022"/>
      <c r="Y32" s="1023"/>
      <c r="Z32" s="1024"/>
      <c r="AA32" s="937"/>
      <c r="AB32" s="937"/>
      <c r="AC32" s="938"/>
      <c r="AD32" s="193"/>
      <c r="AE32" s="970"/>
      <c r="AF32" s="956"/>
      <c r="AG32" s="972"/>
      <c r="AH32" s="998"/>
      <c r="AI32" s="956"/>
      <c r="AJ32" s="972"/>
      <c r="AK32" s="936"/>
      <c r="AL32" s="1000"/>
      <c r="AM32" s="1000"/>
      <c r="AN32" s="1000"/>
      <c r="AO32" s="1000"/>
      <c r="AP32" s="956"/>
      <c r="AQ32" s="998"/>
      <c r="AR32" s="972"/>
      <c r="AS32" s="996"/>
      <c r="AT32" s="927"/>
    </row>
    <row r="33" spans="5:46" ht="18.899999999999999" customHeight="1" thickTop="1" x14ac:dyDescent="0.15">
      <c r="I33" s="1014" t="s">
        <v>293</v>
      </c>
      <c r="J33" s="1014"/>
      <c r="K33" s="1014"/>
      <c r="L33" s="1014"/>
      <c r="M33" s="1014"/>
      <c r="N33" s="1014"/>
      <c r="O33" s="1014"/>
      <c r="P33" s="1014"/>
      <c r="Q33" s="1014"/>
      <c r="R33" s="1014"/>
      <c r="T33" s="1015" t="s">
        <v>294</v>
      </c>
      <c r="U33" s="819"/>
      <c r="V33" s="819"/>
      <c r="W33" s="819"/>
      <c r="X33" s="819"/>
      <c r="Y33" s="820"/>
      <c r="Z33" s="907"/>
      <c r="AA33" s="1016"/>
      <c r="AB33" s="1017"/>
      <c r="AC33" s="1018"/>
      <c r="AD33" s="194"/>
      <c r="AE33" s="195"/>
      <c r="AF33" s="196"/>
      <c r="AG33" s="194"/>
      <c r="AH33" s="195"/>
      <c r="AI33" s="196"/>
      <c r="AJ33" s="194"/>
      <c r="AK33" s="197">
        <v>9</v>
      </c>
      <c r="AL33" s="198">
        <v>9</v>
      </c>
      <c r="AM33" s="198">
        <v>9</v>
      </c>
      <c r="AN33" s="198">
        <v>9</v>
      </c>
      <c r="AO33" s="198">
        <v>9</v>
      </c>
      <c r="AP33" s="198">
        <v>9</v>
      </c>
      <c r="AQ33" s="198">
        <v>9</v>
      </c>
      <c r="AR33" s="199">
        <v>9</v>
      </c>
      <c r="AS33" s="200"/>
    </row>
    <row r="34" spans="5:46" ht="18.899999999999999" customHeight="1" thickBot="1" x14ac:dyDescent="0.2">
      <c r="E34" s="190"/>
      <c r="J34" s="1025" t="s">
        <v>295</v>
      </c>
      <c r="K34" s="1026"/>
      <c r="L34" s="201"/>
      <c r="M34" s="202"/>
      <c r="N34" s="201"/>
      <c r="O34" s="202"/>
      <c r="P34" s="201"/>
      <c r="Q34" s="202"/>
      <c r="R34" s="182"/>
      <c r="T34" s="1027" t="s">
        <v>296</v>
      </c>
      <c r="U34" s="1028"/>
      <c r="V34" s="1028"/>
      <c r="W34" s="1028"/>
      <c r="X34" s="1028"/>
      <c r="Y34" s="1029"/>
      <c r="Z34" s="1030"/>
      <c r="AA34" s="1031"/>
      <c r="AB34" s="1032"/>
      <c r="AC34" s="1031"/>
      <c r="AD34" s="194"/>
      <c r="AE34" s="195"/>
      <c r="AF34" s="196"/>
      <c r="AG34" s="194"/>
      <c r="AH34" s="195"/>
      <c r="AI34" s="196"/>
      <c r="AJ34" s="194"/>
      <c r="AK34" s="1033" t="s">
        <v>297</v>
      </c>
      <c r="AL34" s="1034"/>
      <c r="AM34" s="1034"/>
      <c r="AN34" s="1034"/>
      <c r="AO34" s="1034"/>
      <c r="AP34" s="1034"/>
      <c r="AQ34" s="1034"/>
      <c r="AR34" s="1034"/>
      <c r="AS34" s="1034"/>
      <c r="AT34" s="203"/>
    </row>
    <row r="35" spans="5:46" ht="18.899999999999999" customHeight="1" thickBot="1" x14ac:dyDescent="0.2">
      <c r="J35" s="1035" t="s">
        <v>298</v>
      </c>
      <c r="K35" s="1036"/>
      <c r="L35" s="1037" t="s">
        <v>299</v>
      </c>
      <c r="M35" s="1038"/>
      <c r="N35" s="1039"/>
      <c r="O35" s="204"/>
      <c r="P35" s="205"/>
      <c r="Q35" s="206"/>
      <c r="R35" s="207"/>
      <c r="T35" s="1040" t="s">
        <v>300</v>
      </c>
      <c r="U35" s="1041"/>
      <c r="V35" s="1041"/>
      <c r="W35" s="1041"/>
      <c r="X35" s="1041"/>
      <c r="Y35" s="1042"/>
      <c r="Z35" s="1043"/>
      <c r="AA35" s="1044"/>
      <c r="AB35" s="1045"/>
      <c r="AC35" s="1044"/>
      <c r="AD35" s="194"/>
      <c r="AE35" s="195"/>
      <c r="AF35" s="196"/>
      <c r="AG35" s="194"/>
      <c r="AH35" s="195"/>
      <c r="AI35" s="196"/>
      <c r="AJ35" s="208"/>
      <c r="AK35" s="209"/>
      <c r="AL35" s="210"/>
      <c r="AM35" s="210"/>
      <c r="AN35" s="210"/>
      <c r="AO35" s="210"/>
      <c r="AP35" s="210"/>
      <c r="AQ35" s="210"/>
      <c r="AR35" s="210"/>
      <c r="AS35" s="210"/>
      <c r="AT35" s="211"/>
    </row>
    <row r="36" spans="5:46" ht="20.100000000000001" customHeight="1" x14ac:dyDescent="0.15"/>
    <row r="37" spans="5:46" ht="20.100000000000001" customHeight="1" x14ac:dyDescent="0.15"/>
    <row r="38" spans="5:46" ht="20.100000000000001" customHeight="1" x14ac:dyDescent="0.15"/>
    <row r="39" spans="5:46" ht="20.100000000000001" customHeight="1" x14ac:dyDescent="0.15"/>
    <row r="40" spans="5:46" ht="20.100000000000001" customHeight="1" x14ac:dyDescent="0.15"/>
  </sheetData>
  <mergeCells count="333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M29:AM30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J34:K34"/>
    <mergeCell ref="T34:Y34"/>
    <mergeCell ref="Z34:AA34"/>
    <mergeCell ref="AB34:AC34"/>
    <mergeCell ref="AK34:AS34"/>
    <mergeCell ref="J35:K35"/>
    <mergeCell ref="L35:N35"/>
    <mergeCell ref="T35:Y35"/>
    <mergeCell ref="Z35:AA35"/>
    <mergeCell ref="AB35:AC35"/>
  </mergeCells>
  <phoneticPr fontId="1"/>
  <pageMargins left="0.39370078740157483" right="7.874015748031496E-2" top="0.59055118110236227" bottom="0.19685039370078741" header="0.39370078740157483" footer="0.27559055118110237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</sheetPr>
  <dimension ref="A1:G29"/>
  <sheetViews>
    <sheetView showGridLines="0" showRowColHeaders="0" view="pageBreakPreview" zoomScaleSheetLayoutView="100" workbookViewId="0">
      <selection activeCell="C15" sqref="C15"/>
    </sheetView>
  </sheetViews>
  <sheetFormatPr defaultColWidth="9" defaultRowHeight="13.2" x14ac:dyDescent="0.2"/>
  <cols>
    <col min="1" max="1" width="38.77734375" style="64" customWidth="1"/>
    <col min="2" max="16384" width="9" style="64"/>
  </cols>
  <sheetData>
    <row r="1" spans="1:7" ht="33.75" customHeight="1" x14ac:dyDescent="0.2">
      <c r="A1" s="1078" t="str">
        <f>"【"&amp;【更新用】イベント基本情報!B2&amp;"調査用紙３－⑦】"</f>
        <v>【第９回ＮＡＧＡＳＡＫＩブラス＆マーチングフェスティバル調査用紙３－⑦】</v>
      </c>
      <c r="B1" s="1078"/>
      <c r="C1" s="1078"/>
      <c r="D1" s="1078"/>
      <c r="E1" s="1078"/>
      <c r="F1" s="1078"/>
      <c r="G1" s="1078"/>
    </row>
    <row r="2" spans="1:7" ht="40.5" customHeight="1" x14ac:dyDescent="0.2">
      <c r="A2" s="1080" t="s">
        <v>479</v>
      </c>
      <c r="B2" s="1080"/>
      <c r="C2" s="1080"/>
      <c r="D2" s="490" t="str">
        <f>【更新用】イベント基本情報!B8&amp;"年"</f>
        <v>令和８年</v>
      </c>
      <c r="E2" s="490"/>
      <c r="F2" s="362" t="s">
        <v>477</v>
      </c>
      <c r="G2" s="362" t="s">
        <v>478</v>
      </c>
    </row>
    <row r="3" spans="1:7" s="179" customFormat="1" ht="24.9" customHeight="1" x14ac:dyDescent="0.2">
      <c r="A3" s="1079" t="s">
        <v>409</v>
      </c>
      <c r="B3" s="1079"/>
      <c r="C3" s="1079"/>
      <c r="D3" s="1079"/>
      <c r="E3" s="317"/>
      <c r="F3" s="317"/>
      <c r="G3" s="317"/>
    </row>
    <row r="4" spans="1:7" s="179" customFormat="1" ht="24.9" customHeight="1" x14ac:dyDescent="0.2">
      <c r="A4" s="1079" t="s">
        <v>489</v>
      </c>
      <c r="B4" s="1079"/>
      <c r="C4" s="1079"/>
      <c r="D4" s="1079"/>
      <c r="E4" s="1079"/>
      <c r="F4" s="1079"/>
      <c r="G4" s="1079"/>
    </row>
    <row r="5" spans="1:7" s="179" customFormat="1" ht="21.75" customHeight="1" x14ac:dyDescent="0.2">
      <c r="C5" s="1081" t="str">
        <f>【更新用】イベント基本情報!B7</f>
        <v>ＦＡＸ：０９５－８２４－５７２５</v>
      </c>
      <c r="D5" s="1081"/>
      <c r="E5" s="1081"/>
      <c r="F5" s="1081"/>
      <c r="G5" s="1081"/>
    </row>
    <row r="6" spans="1:7" s="179" customFormat="1" ht="21.75" customHeight="1" x14ac:dyDescent="0.2">
      <c r="C6" s="1082" t="str">
        <f>【更新用】イベント基本情報!B6</f>
        <v>E-Mail：bm-fes@nbc-nagasaki.co.jp</v>
      </c>
      <c r="D6" s="1082"/>
      <c r="E6" s="1082"/>
      <c r="F6" s="1082"/>
      <c r="G6" s="1082"/>
    </row>
    <row r="7" spans="1:7" s="252" customFormat="1" ht="24.9" customHeight="1" x14ac:dyDescent="0.2">
      <c r="A7" s="1054" t="str">
        <f>"用　件　　"&amp;【更新用】イベント基本情報!B2</f>
        <v>用　件　　第９回ＮＡＧＡＳＡＫＩブラス＆マーチングフェスティバル</v>
      </c>
      <c r="B7" s="1054"/>
      <c r="C7" s="1054"/>
      <c r="D7" s="1054"/>
      <c r="E7" s="1054"/>
      <c r="F7" s="1054"/>
      <c r="G7" s="1054"/>
    </row>
    <row r="8" spans="1:7" s="252" customFormat="1" ht="24.9" customHeight="1" thickBot="1" x14ac:dyDescent="0.25">
      <c r="A8" s="1054" t="s">
        <v>254</v>
      </c>
      <c r="B8" s="1054"/>
      <c r="C8" s="1054"/>
      <c r="D8" s="1054"/>
      <c r="E8" s="1054"/>
      <c r="F8" s="1054"/>
      <c r="G8" s="1054"/>
    </row>
    <row r="9" spans="1:7" ht="24.9" customHeight="1" x14ac:dyDescent="0.2">
      <c r="A9" s="256" t="s">
        <v>255</v>
      </c>
      <c r="B9" s="1055" t="str">
        <f>IF('1.【団体基本情報入力シート】'!C12="","",'1.【団体基本情報入力シート】'!C12)</f>
        <v/>
      </c>
      <c r="C9" s="1056"/>
      <c r="D9" s="1056"/>
      <c r="E9" s="1056"/>
      <c r="F9" s="1056"/>
      <c r="G9" s="1057"/>
    </row>
    <row r="10" spans="1:7" ht="24.9" customHeight="1" x14ac:dyDescent="0.2">
      <c r="A10" s="283" t="s">
        <v>375</v>
      </c>
      <c r="B10" s="1058" t="str">
        <f>IF('1.【団体基本情報入力シート】'!C47="","",'1.【団体基本情報入力シート】'!C47)</f>
        <v/>
      </c>
      <c r="C10" s="1059"/>
      <c r="D10" s="1059"/>
      <c r="E10" s="1059"/>
      <c r="F10" s="1059"/>
      <c r="G10" s="1060"/>
    </row>
    <row r="11" spans="1:7" ht="24.9" customHeight="1" x14ac:dyDescent="0.2">
      <c r="A11" s="257" t="s">
        <v>376</v>
      </c>
      <c r="B11" s="1058" t="str">
        <f>IF('1.【団体基本情報入力シート】'!C22="","",'1.【団体基本情報入力シート】'!C22)</f>
        <v/>
      </c>
      <c r="C11" s="1059"/>
      <c r="D11" s="1059"/>
      <c r="E11" s="1059"/>
      <c r="F11" s="1059"/>
      <c r="G11" s="1060"/>
    </row>
    <row r="12" spans="1:7" ht="24.9" customHeight="1" x14ac:dyDescent="0.2">
      <c r="A12" s="257" t="s">
        <v>377</v>
      </c>
      <c r="B12" s="1058" t="str">
        <f>IF('1.【団体基本情報入力シート】'!C23="","",'1.【団体基本情報入力シート】'!C23)</f>
        <v/>
      </c>
      <c r="C12" s="1059"/>
      <c r="D12" s="1059"/>
      <c r="E12" s="1059"/>
      <c r="F12" s="1059"/>
      <c r="G12" s="1060"/>
    </row>
    <row r="13" spans="1:7" ht="24.9" customHeight="1" x14ac:dyDescent="0.2">
      <c r="A13" s="257" t="s">
        <v>256</v>
      </c>
      <c r="B13" s="1058" t="str">
        <f>IF('1.【団体基本情報入力シート】'!C25="","",'1.【団体基本情報入力シート】'!C25)</f>
        <v/>
      </c>
      <c r="C13" s="1059"/>
      <c r="D13" s="1059"/>
      <c r="E13" s="253" t="s">
        <v>262</v>
      </c>
      <c r="F13" s="253"/>
      <c r="G13" s="258"/>
    </row>
    <row r="14" spans="1:7" ht="24.9" customHeight="1" x14ac:dyDescent="0.2">
      <c r="A14" s="257" t="s">
        <v>257</v>
      </c>
      <c r="B14" s="1058" t="str">
        <f>IF('1.【団体基本情報入力シート】'!C31="","",'1.【団体基本情報入力シート】'!C31)</f>
        <v/>
      </c>
      <c r="C14" s="1059"/>
      <c r="D14" s="1059"/>
      <c r="E14" s="1059"/>
      <c r="F14" s="1059"/>
      <c r="G14" s="1060"/>
    </row>
    <row r="15" spans="1:7" ht="24.9" customHeight="1" x14ac:dyDescent="0.2">
      <c r="A15" s="257" t="s">
        <v>258</v>
      </c>
      <c r="B15" s="254" t="s">
        <v>317</v>
      </c>
      <c r="C15" s="363"/>
      <c r="D15" s="253" t="s">
        <v>301</v>
      </c>
      <c r="E15" s="253"/>
      <c r="F15" s="253"/>
      <c r="G15" s="258"/>
    </row>
    <row r="16" spans="1:7" ht="24.9" customHeight="1" x14ac:dyDescent="0.2">
      <c r="A16" s="257" t="s">
        <v>259</v>
      </c>
      <c r="B16" s="254" t="s">
        <v>318</v>
      </c>
      <c r="C16" s="363"/>
      <c r="D16" s="253" t="s">
        <v>301</v>
      </c>
      <c r="E16" s="255" t="s">
        <v>319</v>
      </c>
      <c r="F16" s="363"/>
      <c r="G16" s="258" t="s">
        <v>301</v>
      </c>
    </row>
    <row r="17" spans="1:7" ht="24.9" customHeight="1" x14ac:dyDescent="0.2">
      <c r="A17" s="257" t="s">
        <v>260</v>
      </c>
      <c r="B17" s="254" t="s">
        <v>320</v>
      </c>
      <c r="C17" s="363"/>
      <c r="D17" s="253" t="s">
        <v>321</v>
      </c>
      <c r="E17" s="255" t="s">
        <v>322</v>
      </c>
      <c r="F17" s="363"/>
      <c r="G17" s="258" t="s">
        <v>321</v>
      </c>
    </row>
    <row r="18" spans="1:7" ht="24.9" customHeight="1" thickBot="1" x14ac:dyDescent="0.25">
      <c r="A18" s="259" t="s">
        <v>261</v>
      </c>
      <c r="B18" s="364"/>
      <c r="C18" s="260" t="s">
        <v>323</v>
      </c>
      <c r="D18" s="365"/>
      <c r="E18" s="260" t="s">
        <v>321</v>
      </c>
      <c r="F18" s="260"/>
      <c r="G18" s="261"/>
    </row>
    <row r="19" spans="1:7" ht="24.9" customHeight="1" x14ac:dyDescent="0.2">
      <c r="A19" s="1076" t="s">
        <v>324</v>
      </c>
      <c r="B19" s="1070" t="s">
        <v>325</v>
      </c>
      <c r="C19" s="1071"/>
      <c r="D19" s="1071"/>
      <c r="E19" s="1071"/>
      <c r="F19" s="1071"/>
      <c r="G19" s="1072"/>
    </row>
    <row r="20" spans="1:7" ht="24.9" customHeight="1" thickBot="1" x14ac:dyDescent="0.25">
      <c r="A20" s="1077"/>
      <c r="B20" s="1073"/>
      <c r="C20" s="1074"/>
      <c r="D20" s="1074"/>
      <c r="E20" s="1074"/>
      <c r="F20" s="1074"/>
      <c r="G20" s="1075"/>
    </row>
    <row r="21" spans="1:7" ht="24.9" customHeight="1" thickTop="1" x14ac:dyDescent="0.2">
      <c r="A21" s="1061"/>
      <c r="B21" s="1062"/>
      <c r="C21" s="1062"/>
      <c r="D21" s="1062"/>
      <c r="E21" s="1062"/>
      <c r="F21" s="1062"/>
      <c r="G21" s="1063"/>
    </row>
    <row r="22" spans="1:7" ht="24.9" customHeight="1" x14ac:dyDescent="0.2">
      <c r="A22" s="1064"/>
      <c r="B22" s="1065"/>
      <c r="C22" s="1065"/>
      <c r="D22" s="1065"/>
      <c r="E22" s="1065"/>
      <c r="F22" s="1065"/>
      <c r="G22" s="1066"/>
    </row>
    <row r="23" spans="1:7" ht="24.9" customHeight="1" x14ac:dyDescent="0.2">
      <c r="A23" s="1064"/>
      <c r="B23" s="1065"/>
      <c r="C23" s="1065"/>
      <c r="D23" s="1065"/>
      <c r="E23" s="1065"/>
      <c r="F23" s="1065"/>
      <c r="G23" s="1066"/>
    </row>
    <row r="24" spans="1:7" ht="24.9" customHeight="1" x14ac:dyDescent="0.2">
      <c r="A24" s="1064"/>
      <c r="B24" s="1065"/>
      <c r="C24" s="1065"/>
      <c r="D24" s="1065"/>
      <c r="E24" s="1065"/>
      <c r="F24" s="1065"/>
      <c r="G24" s="1066"/>
    </row>
    <row r="25" spans="1:7" ht="24.9" customHeight="1" x14ac:dyDescent="0.2">
      <c r="A25" s="1064"/>
      <c r="B25" s="1065"/>
      <c r="C25" s="1065"/>
      <c r="D25" s="1065"/>
      <c r="E25" s="1065"/>
      <c r="F25" s="1065"/>
      <c r="G25" s="1066"/>
    </row>
    <row r="26" spans="1:7" ht="24.9" customHeight="1" x14ac:dyDescent="0.2">
      <c r="A26" s="1064"/>
      <c r="B26" s="1065"/>
      <c r="C26" s="1065"/>
      <c r="D26" s="1065"/>
      <c r="E26" s="1065"/>
      <c r="F26" s="1065"/>
      <c r="G26" s="1066"/>
    </row>
    <row r="27" spans="1:7" ht="24.9" customHeight="1" x14ac:dyDescent="0.2">
      <c r="A27" s="1064"/>
      <c r="B27" s="1065"/>
      <c r="C27" s="1065"/>
      <c r="D27" s="1065"/>
      <c r="E27" s="1065"/>
      <c r="F27" s="1065"/>
      <c r="G27" s="1066"/>
    </row>
    <row r="28" spans="1:7" ht="24.9" customHeight="1" thickBot="1" x14ac:dyDescent="0.25">
      <c r="A28" s="1067"/>
      <c r="B28" s="1068"/>
      <c r="C28" s="1068"/>
      <c r="D28" s="1068"/>
      <c r="E28" s="1068"/>
      <c r="F28" s="1068"/>
      <c r="G28" s="1069"/>
    </row>
    <row r="29" spans="1:7" x14ac:dyDescent="0.2">
      <c r="A29" s="1053" t="str">
        <f>"※お手数ですが"&amp;【更新用】イベント基本情報!B11&amp;"までに実行委員会事務局へファックス送信をお願いします（"&amp;【更新用】イベント基本情報!B7&amp;"）"</f>
        <v>※お手数ですが令和８年４月１６日（木）までに実行委員会事務局へファックス送信をお願いします（ＦＡＸ：０９５－８２４－５７２５）</v>
      </c>
      <c r="B29" s="1053"/>
      <c r="C29" s="1053"/>
      <c r="D29" s="1053"/>
      <c r="E29" s="1053"/>
      <c r="F29" s="1053"/>
      <c r="G29" s="1053"/>
    </row>
  </sheetData>
  <mergeCells count="26">
    <mergeCell ref="A23:G23"/>
    <mergeCell ref="A24:G24"/>
    <mergeCell ref="A1:G1"/>
    <mergeCell ref="A3:D3"/>
    <mergeCell ref="A4:G4"/>
    <mergeCell ref="A7:G7"/>
    <mergeCell ref="A2:C2"/>
    <mergeCell ref="D2:E2"/>
    <mergeCell ref="C5:G5"/>
    <mergeCell ref="C6:G6"/>
    <mergeCell ref="A29:G29"/>
    <mergeCell ref="A8:G8"/>
    <mergeCell ref="B9:G9"/>
    <mergeCell ref="B11:G11"/>
    <mergeCell ref="B12:G12"/>
    <mergeCell ref="A21:G21"/>
    <mergeCell ref="B13:D13"/>
    <mergeCell ref="B14:G14"/>
    <mergeCell ref="B10:G10"/>
    <mergeCell ref="A25:G25"/>
    <mergeCell ref="A26:G26"/>
    <mergeCell ref="A27:G27"/>
    <mergeCell ref="A28:G28"/>
    <mergeCell ref="B19:G20"/>
    <mergeCell ref="A19:A20"/>
    <mergeCell ref="A22:G22"/>
  </mergeCells>
  <phoneticPr fontId="1"/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  <pageSetUpPr fitToPage="1"/>
  </sheetPr>
  <dimension ref="A1:BP59"/>
  <sheetViews>
    <sheetView showGridLines="0" showRowColHeaders="0" view="pageBreakPreview" zoomScale="70" zoomScaleSheetLayoutView="70" workbookViewId="0">
      <selection activeCell="C57" sqref="C57:BN57"/>
    </sheetView>
  </sheetViews>
  <sheetFormatPr defaultRowHeight="13.2" x14ac:dyDescent="0.2"/>
  <cols>
    <col min="1" max="1" width="5" style="212" customWidth="1"/>
    <col min="2" max="2" width="2.33203125" style="212" customWidth="1"/>
    <col min="3" max="67" width="2.21875" style="212" customWidth="1"/>
    <col min="68" max="68" width="8.6640625" style="212" customWidth="1"/>
    <col min="69" max="252" width="9" style="212"/>
    <col min="253" max="253" width="5" style="212" customWidth="1"/>
    <col min="254" max="254" width="2.33203125" style="212" customWidth="1"/>
    <col min="255" max="319" width="2.21875" style="212" customWidth="1"/>
    <col min="320" max="320" width="8.6640625" style="212" customWidth="1"/>
    <col min="321" max="321" width="12.44140625" style="212" customWidth="1"/>
    <col min="322" max="322" width="35" style="212" customWidth="1"/>
    <col min="323" max="324" width="12.44140625" style="212" customWidth="1"/>
    <col min="325" max="508" width="9" style="212"/>
    <col min="509" max="509" width="5" style="212" customWidth="1"/>
    <col min="510" max="510" width="2.33203125" style="212" customWidth="1"/>
    <col min="511" max="575" width="2.21875" style="212" customWidth="1"/>
    <col min="576" max="576" width="8.6640625" style="212" customWidth="1"/>
    <col min="577" max="577" width="12.44140625" style="212" customWidth="1"/>
    <col min="578" max="578" width="35" style="212" customWidth="1"/>
    <col min="579" max="580" width="12.44140625" style="212" customWidth="1"/>
    <col min="581" max="764" width="9" style="212"/>
    <col min="765" max="765" width="5" style="212" customWidth="1"/>
    <col min="766" max="766" width="2.33203125" style="212" customWidth="1"/>
    <col min="767" max="831" width="2.21875" style="212" customWidth="1"/>
    <col min="832" max="832" width="8.6640625" style="212" customWidth="1"/>
    <col min="833" max="833" width="12.44140625" style="212" customWidth="1"/>
    <col min="834" max="834" width="35" style="212" customWidth="1"/>
    <col min="835" max="836" width="12.44140625" style="212" customWidth="1"/>
    <col min="837" max="1020" width="9" style="212"/>
    <col min="1021" max="1021" width="5" style="212" customWidth="1"/>
    <col min="1022" max="1022" width="2.33203125" style="212" customWidth="1"/>
    <col min="1023" max="1087" width="2.21875" style="212" customWidth="1"/>
    <col min="1088" max="1088" width="8.6640625" style="212" customWidth="1"/>
    <col min="1089" max="1089" width="12.44140625" style="212" customWidth="1"/>
    <col min="1090" max="1090" width="35" style="212" customWidth="1"/>
    <col min="1091" max="1092" width="12.44140625" style="212" customWidth="1"/>
    <col min="1093" max="1276" width="9" style="212"/>
    <col min="1277" max="1277" width="5" style="212" customWidth="1"/>
    <col min="1278" max="1278" width="2.33203125" style="212" customWidth="1"/>
    <col min="1279" max="1343" width="2.21875" style="212" customWidth="1"/>
    <col min="1344" max="1344" width="8.6640625" style="212" customWidth="1"/>
    <col min="1345" max="1345" width="12.44140625" style="212" customWidth="1"/>
    <col min="1346" max="1346" width="35" style="212" customWidth="1"/>
    <col min="1347" max="1348" width="12.44140625" style="212" customWidth="1"/>
    <col min="1349" max="1532" width="9" style="212"/>
    <col min="1533" max="1533" width="5" style="212" customWidth="1"/>
    <col min="1534" max="1534" width="2.33203125" style="212" customWidth="1"/>
    <col min="1535" max="1599" width="2.21875" style="212" customWidth="1"/>
    <col min="1600" max="1600" width="8.6640625" style="212" customWidth="1"/>
    <col min="1601" max="1601" width="12.44140625" style="212" customWidth="1"/>
    <col min="1602" max="1602" width="35" style="212" customWidth="1"/>
    <col min="1603" max="1604" width="12.44140625" style="212" customWidth="1"/>
    <col min="1605" max="1788" width="9" style="212"/>
    <col min="1789" max="1789" width="5" style="212" customWidth="1"/>
    <col min="1790" max="1790" width="2.33203125" style="212" customWidth="1"/>
    <col min="1791" max="1855" width="2.21875" style="212" customWidth="1"/>
    <col min="1856" max="1856" width="8.6640625" style="212" customWidth="1"/>
    <col min="1857" max="1857" width="12.44140625" style="212" customWidth="1"/>
    <col min="1858" max="1858" width="35" style="212" customWidth="1"/>
    <col min="1859" max="1860" width="12.44140625" style="212" customWidth="1"/>
    <col min="1861" max="2044" width="9" style="212"/>
    <col min="2045" max="2045" width="5" style="212" customWidth="1"/>
    <col min="2046" max="2046" width="2.33203125" style="212" customWidth="1"/>
    <col min="2047" max="2111" width="2.21875" style="212" customWidth="1"/>
    <col min="2112" max="2112" width="8.6640625" style="212" customWidth="1"/>
    <col min="2113" max="2113" width="12.44140625" style="212" customWidth="1"/>
    <col min="2114" max="2114" width="35" style="212" customWidth="1"/>
    <col min="2115" max="2116" width="12.44140625" style="212" customWidth="1"/>
    <col min="2117" max="2300" width="9" style="212"/>
    <col min="2301" max="2301" width="5" style="212" customWidth="1"/>
    <col min="2302" max="2302" width="2.33203125" style="212" customWidth="1"/>
    <col min="2303" max="2367" width="2.21875" style="212" customWidth="1"/>
    <col min="2368" max="2368" width="8.6640625" style="212" customWidth="1"/>
    <col min="2369" max="2369" width="12.44140625" style="212" customWidth="1"/>
    <col min="2370" max="2370" width="35" style="212" customWidth="1"/>
    <col min="2371" max="2372" width="12.44140625" style="212" customWidth="1"/>
    <col min="2373" max="2556" width="9" style="212"/>
    <col min="2557" max="2557" width="5" style="212" customWidth="1"/>
    <col min="2558" max="2558" width="2.33203125" style="212" customWidth="1"/>
    <col min="2559" max="2623" width="2.21875" style="212" customWidth="1"/>
    <col min="2624" max="2624" width="8.6640625" style="212" customWidth="1"/>
    <col min="2625" max="2625" width="12.44140625" style="212" customWidth="1"/>
    <col min="2626" max="2626" width="35" style="212" customWidth="1"/>
    <col min="2627" max="2628" width="12.44140625" style="212" customWidth="1"/>
    <col min="2629" max="2812" width="9" style="212"/>
    <col min="2813" max="2813" width="5" style="212" customWidth="1"/>
    <col min="2814" max="2814" width="2.33203125" style="212" customWidth="1"/>
    <col min="2815" max="2879" width="2.21875" style="212" customWidth="1"/>
    <col min="2880" max="2880" width="8.6640625" style="212" customWidth="1"/>
    <col min="2881" max="2881" width="12.44140625" style="212" customWidth="1"/>
    <col min="2882" max="2882" width="35" style="212" customWidth="1"/>
    <col min="2883" max="2884" width="12.44140625" style="212" customWidth="1"/>
    <col min="2885" max="3068" width="9" style="212"/>
    <col min="3069" max="3069" width="5" style="212" customWidth="1"/>
    <col min="3070" max="3070" width="2.33203125" style="212" customWidth="1"/>
    <col min="3071" max="3135" width="2.21875" style="212" customWidth="1"/>
    <col min="3136" max="3136" width="8.6640625" style="212" customWidth="1"/>
    <col min="3137" max="3137" width="12.44140625" style="212" customWidth="1"/>
    <col min="3138" max="3138" width="35" style="212" customWidth="1"/>
    <col min="3139" max="3140" width="12.44140625" style="212" customWidth="1"/>
    <col min="3141" max="3324" width="9" style="212"/>
    <col min="3325" max="3325" width="5" style="212" customWidth="1"/>
    <col min="3326" max="3326" width="2.33203125" style="212" customWidth="1"/>
    <col min="3327" max="3391" width="2.21875" style="212" customWidth="1"/>
    <col min="3392" max="3392" width="8.6640625" style="212" customWidth="1"/>
    <col min="3393" max="3393" width="12.44140625" style="212" customWidth="1"/>
    <col min="3394" max="3394" width="35" style="212" customWidth="1"/>
    <col min="3395" max="3396" width="12.44140625" style="212" customWidth="1"/>
    <col min="3397" max="3580" width="9" style="212"/>
    <col min="3581" max="3581" width="5" style="212" customWidth="1"/>
    <col min="3582" max="3582" width="2.33203125" style="212" customWidth="1"/>
    <col min="3583" max="3647" width="2.21875" style="212" customWidth="1"/>
    <col min="3648" max="3648" width="8.6640625" style="212" customWidth="1"/>
    <col min="3649" max="3649" width="12.44140625" style="212" customWidth="1"/>
    <col min="3650" max="3650" width="35" style="212" customWidth="1"/>
    <col min="3651" max="3652" width="12.44140625" style="212" customWidth="1"/>
    <col min="3653" max="3836" width="9" style="212"/>
    <col min="3837" max="3837" width="5" style="212" customWidth="1"/>
    <col min="3838" max="3838" width="2.33203125" style="212" customWidth="1"/>
    <col min="3839" max="3903" width="2.21875" style="212" customWidth="1"/>
    <col min="3904" max="3904" width="8.6640625" style="212" customWidth="1"/>
    <col min="3905" max="3905" width="12.44140625" style="212" customWidth="1"/>
    <col min="3906" max="3906" width="35" style="212" customWidth="1"/>
    <col min="3907" max="3908" width="12.44140625" style="212" customWidth="1"/>
    <col min="3909" max="4092" width="9" style="212"/>
    <col min="4093" max="4093" width="5" style="212" customWidth="1"/>
    <col min="4094" max="4094" width="2.33203125" style="212" customWidth="1"/>
    <col min="4095" max="4159" width="2.21875" style="212" customWidth="1"/>
    <col min="4160" max="4160" width="8.6640625" style="212" customWidth="1"/>
    <col min="4161" max="4161" width="12.44140625" style="212" customWidth="1"/>
    <col min="4162" max="4162" width="35" style="212" customWidth="1"/>
    <col min="4163" max="4164" width="12.44140625" style="212" customWidth="1"/>
    <col min="4165" max="4348" width="9" style="212"/>
    <col min="4349" max="4349" width="5" style="212" customWidth="1"/>
    <col min="4350" max="4350" width="2.33203125" style="212" customWidth="1"/>
    <col min="4351" max="4415" width="2.21875" style="212" customWidth="1"/>
    <col min="4416" max="4416" width="8.6640625" style="212" customWidth="1"/>
    <col min="4417" max="4417" width="12.44140625" style="212" customWidth="1"/>
    <col min="4418" max="4418" width="35" style="212" customWidth="1"/>
    <col min="4419" max="4420" width="12.44140625" style="212" customWidth="1"/>
    <col min="4421" max="4604" width="9" style="212"/>
    <col min="4605" max="4605" width="5" style="212" customWidth="1"/>
    <col min="4606" max="4606" width="2.33203125" style="212" customWidth="1"/>
    <col min="4607" max="4671" width="2.21875" style="212" customWidth="1"/>
    <col min="4672" max="4672" width="8.6640625" style="212" customWidth="1"/>
    <col min="4673" max="4673" width="12.44140625" style="212" customWidth="1"/>
    <col min="4674" max="4674" width="35" style="212" customWidth="1"/>
    <col min="4675" max="4676" width="12.44140625" style="212" customWidth="1"/>
    <col min="4677" max="4860" width="9" style="212"/>
    <col min="4861" max="4861" width="5" style="212" customWidth="1"/>
    <col min="4862" max="4862" width="2.33203125" style="212" customWidth="1"/>
    <col min="4863" max="4927" width="2.21875" style="212" customWidth="1"/>
    <col min="4928" max="4928" width="8.6640625" style="212" customWidth="1"/>
    <col min="4929" max="4929" width="12.44140625" style="212" customWidth="1"/>
    <col min="4930" max="4930" width="35" style="212" customWidth="1"/>
    <col min="4931" max="4932" width="12.44140625" style="212" customWidth="1"/>
    <col min="4933" max="5116" width="9" style="212"/>
    <col min="5117" max="5117" width="5" style="212" customWidth="1"/>
    <col min="5118" max="5118" width="2.33203125" style="212" customWidth="1"/>
    <col min="5119" max="5183" width="2.21875" style="212" customWidth="1"/>
    <col min="5184" max="5184" width="8.6640625" style="212" customWidth="1"/>
    <col min="5185" max="5185" width="12.44140625" style="212" customWidth="1"/>
    <col min="5186" max="5186" width="35" style="212" customWidth="1"/>
    <col min="5187" max="5188" width="12.44140625" style="212" customWidth="1"/>
    <col min="5189" max="5372" width="9" style="212"/>
    <col min="5373" max="5373" width="5" style="212" customWidth="1"/>
    <col min="5374" max="5374" width="2.33203125" style="212" customWidth="1"/>
    <col min="5375" max="5439" width="2.21875" style="212" customWidth="1"/>
    <col min="5440" max="5440" width="8.6640625" style="212" customWidth="1"/>
    <col min="5441" max="5441" width="12.44140625" style="212" customWidth="1"/>
    <col min="5442" max="5442" width="35" style="212" customWidth="1"/>
    <col min="5443" max="5444" width="12.44140625" style="212" customWidth="1"/>
    <col min="5445" max="5628" width="9" style="212"/>
    <col min="5629" max="5629" width="5" style="212" customWidth="1"/>
    <col min="5630" max="5630" width="2.33203125" style="212" customWidth="1"/>
    <col min="5631" max="5695" width="2.21875" style="212" customWidth="1"/>
    <col min="5696" max="5696" width="8.6640625" style="212" customWidth="1"/>
    <col min="5697" max="5697" width="12.44140625" style="212" customWidth="1"/>
    <col min="5698" max="5698" width="35" style="212" customWidth="1"/>
    <col min="5699" max="5700" width="12.44140625" style="212" customWidth="1"/>
    <col min="5701" max="5884" width="9" style="212"/>
    <col min="5885" max="5885" width="5" style="212" customWidth="1"/>
    <col min="5886" max="5886" width="2.33203125" style="212" customWidth="1"/>
    <col min="5887" max="5951" width="2.21875" style="212" customWidth="1"/>
    <col min="5952" max="5952" width="8.6640625" style="212" customWidth="1"/>
    <col min="5953" max="5953" width="12.44140625" style="212" customWidth="1"/>
    <col min="5954" max="5954" width="35" style="212" customWidth="1"/>
    <col min="5955" max="5956" width="12.44140625" style="212" customWidth="1"/>
    <col min="5957" max="6140" width="9" style="212"/>
    <col min="6141" max="6141" width="5" style="212" customWidth="1"/>
    <col min="6142" max="6142" width="2.33203125" style="212" customWidth="1"/>
    <col min="6143" max="6207" width="2.21875" style="212" customWidth="1"/>
    <col min="6208" max="6208" width="8.6640625" style="212" customWidth="1"/>
    <col min="6209" max="6209" width="12.44140625" style="212" customWidth="1"/>
    <col min="6210" max="6210" width="35" style="212" customWidth="1"/>
    <col min="6211" max="6212" width="12.44140625" style="212" customWidth="1"/>
    <col min="6213" max="6396" width="9" style="212"/>
    <col min="6397" max="6397" width="5" style="212" customWidth="1"/>
    <col min="6398" max="6398" width="2.33203125" style="212" customWidth="1"/>
    <col min="6399" max="6463" width="2.21875" style="212" customWidth="1"/>
    <col min="6464" max="6464" width="8.6640625" style="212" customWidth="1"/>
    <col min="6465" max="6465" width="12.44140625" style="212" customWidth="1"/>
    <col min="6466" max="6466" width="35" style="212" customWidth="1"/>
    <col min="6467" max="6468" width="12.44140625" style="212" customWidth="1"/>
    <col min="6469" max="6652" width="9" style="212"/>
    <col min="6653" max="6653" width="5" style="212" customWidth="1"/>
    <col min="6654" max="6654" width="2.33203125" style="212" customWidth="1"/>
    <col min="6655" max="6719" width="2.21875" style="212" customWidth="1"/>
    <col min="6720" max="6720" width="8.6640625" style="212" customWidth="1"/>
    <col min="6721" max="6721" width="12.44140625" style="212" customWidth="1"/>
    <col min="6722" max="6722" width="35" style="212" customWidth="1"/>
    <col min="6723" max="6724" width="12.44140625" style="212" customWidth="1"/>
    <col min="6725" max="6908" width="9" style="212"/>
    <col min="6909" max="6909" width="5" style="212" customWidth="1"/>
    <col min="6910" max="6910" width="2.33203125" style="212" customWidth="1"/>
    <col min="6911" max="6975" width="2.21875" style="212" customWidth="1"/>
    <col min="6976" max="6976" width="8.6640625" style="212" customWidth="1"/>
    <col min="6977" max="6977" width="12.44140625" style="212" customWidth="1"/>
    <col min="6978" max="6978" width="35" style="212" customWidth="1"/>
    <col min="6979" max="6980" width="12.44140625" style="212" customWidth="1"/>
    <col min="6981" max="7164" width="9" style="212"/>
    <col min="7165" max="7165" width="5" style="212" customWidth="1"/>
    <col min="7166" max="7166" width="2.33203125" style="212" customWidth="1"/>
    <col min="7167" max="7231" width="2.21875" style="212" customWidth="1"/>
    <col min="7232" max="7232" width="8.6640625" style="212" customWidth="1"/>
    <col min="7233" max="7233" width="12.44140625" style="212" customWidth="1"/>
    <col min="7234" max="7234" width="35" style="212" customWidth="1"/>
    <col min="7235" max="7236" width="12.44140625" style="212" customWidth="1"/>
    <col min="7237" max="7420" width="9" style="212"/>
    <col min="7421" max="7421" width="5" style="212" customWidth="1"/>
    <col min="7422" max="7422" width="2.33203125" style="212" customWidth="1"/>
    <col min="7423" max="7487" width="2.21875" style="212" customWidth="1"/>
    <col min="7488" max="7488" width="8.6640625" style="212" customWidth="1"/>
    <col min="7489" max="7489" width="12.44140625" style="212" customWidth="1"/>
    <col min="7490" max="7490" width="35" style="212" customWidth="1"/>
    <col min="7491" max="7492" width="12.44140625" style="212" customWidth="1"/>
    <col min="7493" max="7676" width="9" style="212"/>
    <col min="7677" max="7677" width="5" style="212" customWidth="1"/>
    <col min="7678" max="7678" width="2.33203125" style="212" customWidth="1"/>
    <col min="7679" max="7743" width="2.21875" style="212" customWidth="1"/>
    <col min="7744" max="7744" width="8.6640625" style="212" customWidth="1"/>
    <col min="7745" max="7745" width="12.44140625" style="212" customWidth="1"/>
    <col min="7746" max="7746" width="35" style="212" customWidth="1"/>
    <col min="7747" max="7748" width="12.44140625" style="212" customWidth="1"/>
    <col min="7749" max="7932" width="9" style="212"/>
    <col min="7933" max="7933" width="5" style="212" customWidth="1"/>
    <col min="7934" max="7934" width="2.33203125" style="212" customWidth="1"/>
    <col min="7935" max="7999" width="2.21875" style="212" customWidth="1"/>
    <col min="8000" max="8000" width="8.6640625" style="212" customWidth="1"/>
    <col min="8001" max="8001" width="12.44140625" style="212" customWidth="1"/>
    <col min="8002" max="8002" width="35" style="212" customWidth="1"/>
    <col min="8003" max="8004" width="12.44140625" style="212" customWidth="1"/>
    <col min="8005" max="8188" width="9" style="212"/>
    <col min="8189" max="8189" width="5" style="212" customWidth="1"/>
    <col min="8190" max="8190" width="2.33203125" style="212" customWidth="1"/>
    <col min="8191" max="8255" width="2.21875" style="212" customWidth="1"/>
    <col min="8256" max="8256" width="8.6640625" style="212" customWidth="1"/>
    <col min="8257" max="8257" width="12.44140625" style="212" customWidth="1"/>
    <col min="8258" max="8258" width="35" style="212" customWidth="1"/>
    <col min="8259" max="8260" width="12.44140625" style="212" customWidth="1"/>
    <col min="8261" max="8444" width="9" style="212"/>
    <col min="8445" max="8445" width="5" style="212" customWidth="1"/>
    <col min="8446" max="8446" width="2.33203125" style="212" customWidth="1"/>
    <col min="8447" max="8511" width="2.21875" style="212" customWidth="1"/>
    <col min="8512" max="8512" width="8.6640625" style="212" customWidth="1"/>
    <col min="8513" max="8513" width="12.44140625" style="212" customWidth="1"/>
    <col min="8514" max="8514" width="35" style="212" customWidth="1"/>
    <col min="8515" max="8516" width="12.44140625" style="212" customWidth="1"/>
    <col min="8517" max="8700" width="9" style="212"/>
    <col min="8701" max="8701" width="5" style="212" customWidth="1"/>
    <col min="8702" max="8702" width="2.33203125" style="212" customWidth="1"/>
    <col min="8703" max="8767" width="2.21875" style="212" customWidth="1"/>
    <col min="8768" max="8768" width="8.6640625" style="212" customWidth="1"/>
    <col min="8769" max="8769" width="12.44140625" style="212" customWidth="1"/>
    <col min="8770" max="8770" width="35" style="212" customWidth="1"/>
    <col min="8771" max="8772" width="12.44140625" style="212" customWidth="1"/>
    <col min="8773" max="8956" width="9" style="212"/>
    <col min="8957" max="8957" width="5" style="212" customWidth="1"/>
    <col min="8958" max="8958" width="2.33203125" style="212" customWidth="1"/>
    <col min="8959" max="9023" width="2.21875" style="212" customWidth="1"/>
    <col min="9024" max="9024" width="8.6640625" style="212" customWidth="1"/>
    <col min="9025" max="9025" width="12.44140625" style="212" customWidth="1"/>
    <col min="9026" max="9026" width="35" style="212" customWidth="1"/>
    <col min="9027" max="9028" width="12.44140625" style="212" customWidth="1"/>
    <col min="9029" max="9212" width="9" style="212"/>
    <col min="9213" max="9213" width="5" style="212" customWidth="1"/>
    <col min="9214" max="9214" width="2.33203125" style="212" customWidth="1"/>
    <col min="9215" max="9279" width="2.21875" style="212" customWidth="1"/>
    <col min="9280" max="9280" width="8.6640625" style="212" customWidth="1"/>
    <col min="9281" max="9281" width="12.44140625" style="212" customWidth="1"/>
    <col min="9282" max="9282" width="35" style="212" customWidth="1"/>
    <col min="9283" max="9284" width="12.44140625" style="212" customWidth="1"/>
    <col min="9285" max="9468" width="9" style="212"/>
    <col min="9469" max="9469" width="5" style="212" customWidth="1"/>
    <col min="9470" max="9470" width="2.33203125" style="212" customWidth="1"/>
    <col min="9471" max="9535" width="2.21875" style="212" customWidth="1"/>
    <col min="9536" max="9536" width="8.6640625" style="212" customWidth="1"/>
    <col min="9537" max="9537" width="12.44140625" style="212" customWidth="1"/>
    <col min="9538" max="9538" width="35" style="212" customWidth="1"/>
    <col min="9539" max="9540" width="12.44140625" style="212" customWidth="1"/>
    <col min="9541" max="9724" width="9" style="212"/>
    <col min="9725" max="9725" width="5" style="212" customWidth="1"/>
    <col min="9726" max="9726" width="2.33203125" style="212" customWidth="1"/>
    <col min="9727" max="9791" width="2.21875" style="212" customWidth="1"/>
    <col min="9792" max="9792" width="8.6640625" style="212" customWidth="1"/>
    <col min="9793" max="9793" width="12.44140625" style="212" customWidth="1"/>
    <col min="9794" max="9794" width="35" style="212" customWidth="1"/>
    <col min="9795" max="9796" width="12.44140625" style="212" customWidth="1"/>
    <col min="9797" max="9980" width="9" style="212"/>
    <col min="9981" max="9981" width="5" style="212" customWidth="1"/>
    <col min="9982" max="9982" width="2.33203125" style="212" customWidth="1"/>
    <col min="9983" max="10047" width="2.21875" style="212" customWidth="1"/>
    <col min="10048" max="10048" width="8.6640625" style="212" customWidth="1"/>
    <col min="10049" max="10049" width="12.44140625" style="212" customWidth="1"/>
    <col min="10050" max="10050" width="35" style="212" customWidth="1"/>
    <col min="10051" max="10052" width="12.44140625" style="212" customWidth="1"/>
    <col min="10053" max="10236" width="9" style="212"/>
    <col min="10237" max="10237" width="5" style="212" customWidth="1"/>
    <col min="10238" max="10238" width="2.33203125" style="212" customWidth="1"/>
    <col min="10239" max="10303" width="2.21875" style="212" customWidth="1"/>
    <col min="10304" max="10304" width="8.6640625" style="212" customWidth="1"/>
    <col min="10305" max="10305" width="12.44140625" style="212" customWidth="1"/>
    <col min="10306" max="10306" width="35" style="212" customWidth="1"/>
    <col min="10307" max="10308" width="12.44140625" style="212" customWidth="1"/>
    <col min="10309" max="10492" width="9" style="212"/>
    <col min="10493" max="10493" width="5" style="212" customWidth="1"/>
    <col min="10494" max="10494" width="2.33203125" style="212" customWidth="1"/>
    <col min="10495" max="10559" width="2.21875" style="212" customWidth="1"/>
    <col min="10560" max="10560" width="8.6640625" style="212" customWidth="1"/>
    <col min="10561" max="10561" width="12.44140625" style="212" customWidth="1"/>
    <col min="10562" max="10562" width="35" style="212" customWidth="1"/>
    <col min="10563" max="10564" width="12.44140625" style="212" customWidth="1"/>
    <col min="10565" max="10748" width="9" style="212"/>
    <col min="10749" max="10749" width="5" style="212" customWidth="1"/>
    <col min="10750" max="10750" width="2.33203125" style="212" customWidth="1"/>
    <col min="10751" max="10815" width="2.21875" style="212" customWidth="1"/>
    <col min="10816" max="10816" width="8.6640625" style="212" customWidth="1"/>
    <col min="10817" max="10817" width="12.44140625" style="212" customWidth="1"/>
    <col min="10818" max="10818" width="35" style="212" customWidth="1"/>
    <col min="10819" max="10820" width="12.44140625" style="212" customWidth="1"/>
    <col min="10821" max="11004" width="9" style="212"/>
    <col min="11005" max="11005" width="5" style="212" customWidth="1"/>
    <col min="11006" max="11006" width="2.33203125" style="212" customWidth="1"/>
    <col min="11007" max="11071" width="2.21875" style="212" customWidth="1"/>
    <col min="11072" max="11072" width="8.6640625" style="212" customWidth="1"/>
    <col min="11073" max="11073" width="12.44140625" style="212" customWidth="1"/>
    <col min="11074" max="11074" width="35" style="212" customWidth="1"/>
    <col min="11075" max="11076" width="12.44140625" style="212" customWidth="1"/>
    <col min="11077" max="11260" width="9" style="212"/>
    <col min="11261" max="11261" width="5" style="212" customWidth="1"/>
    <col min="11262" max="11262" width="2.33203125" style="212" customWidth="1"/>
    <col min="11263" max="11327" width="2.21875" style="212" customWidth="1"/>
    <col min="11328" max="11328" width="8.6640625" style="212" customWidth="1"/>
    <col min="11329" max="11329" width="12.44140625" style="212" customWidth="1"/>
    <col min="11330" max="11330" width="35" style="212" customWidth="1"/>
    <col min="11331" max="11332" width="12.44140625" style="212" customWidth="1"/>
    <col min="11333" max="11516" width="9" style="212"/>
    <col min="11517" max="11517" width="5" style="212" customWidth="1"/>
    <col min="11518" max="11518" width="2.33203125" style="212" customWidth="1"/>
    <col min="11519" max="11583" width="2.21875" style="212" customWidth="1"/>
    <col min="11584" max="11584" width="8.6640625" style="212" customWidth="1"/>
    <col min="11585" max="11585" width="12.44140625" style="212" customWidth="1"/>
    <col min="11586" max="11586" width="35" style="212" customWidth="1"/>
    <col min="11587" max="11588" width="12.44140625" style="212" customWidth="1"/>
    <col min="11589" max="11772" width="9" style="212"/>
    <col min="11773" max="11773" width="5" style="212" customWidth="1"/>
    <col min="11774" max="11774" width="2.33203125" style="212" customWidth="1"/>
    <col min="11775" max="11839" width="2.21875" style="212" customWidth="1"/>
    <col min="11840" max="11840" width="8.6640625" style="212" customWidth="1"/>
    <col min="11841" max="11841" width="12.44140625" style="212" customWidth="1"/>
    <col min="11842" max="11842" width="35" style="212" customWidth="1"/>
    <col min="11843" max="11844" width="12.44140625" style="212" customWidth="1"/>
    <col min="11845" max="12028" width="9" style="212"/>
    <col min="12029" max="12029" width="5" style="212" customWidth="1"/>
    <col min="12030" max="12030" width="2.33203125" style="212" customWidth="1"/>
    <col min="12031" max="12095" width="2.21875" style="212" customWidth="1"/>
    <col min="12096" max="12096" width="8.6640625" style="212" customWidth="1"/>
    <col min="12097" max="12097" width="12.44140625" style="212" customWidth="1"/>
    <col min="12098" max="12098" width="35" style="212" customWidth="1"/>
    <col min="12099" max="12100" width="12.44140625" style="212" customWidth="1"/>
    <col min="12101" max="12284" width="9" style="212"/>
    <col min="12285" max="12285" width="5" style="212" customWidth="1"/>
    <col min="12286" max="12286" width="2.33203125" style="212" customWidth="1"/>
    <col min="12287" max="12351" width="2.21875" style="212" customWidth="1"/>
    <col min="12352" max="12352" width="8.6640625" style="212" customWidth="1"/>
    <col min="12353" max="12353" width="12.44140625" style="212" customWidth="1"/>
    <col min="12354" max="12354" width="35" style="212" customWidth="1"/>
    <col min="12355" max="12356" width="12.44140625" style="212" customWidth="1"/>
    <col min="12357" max="12540" width="9" style="212"/>
    <col min="12541" max="12541" width="5" style="212" customWidth="1"/>
    <col min="12542" max="12542" width="2.33203125" style="212" customWidth="1"/>
    <col min="12543" max="12607" width="2.21875" style="212" customWidth="1"/>
    <col min="12608" max="12608" width="8.6640625" style="212" customWidth="1"/>
    <col min="12609" max="12609" width="12.44140625" style="212" customWidth="1"/>
    <col min="12610" max="12610" width="35" style="212" customWidth="1"/>
    <col min="12611" max="12612" width="12.44140625" style="212" customWidth="1"/>
    <col min="12613" max="12796" width="9" style="212"/>
    <col min="12797" max="12797" width="5" style="212" customWidth="1"/>
    <col min="12798" max="12798" width="2.33203125" style="212" customWidth="1"/>
    <col min="12799" max="12863" width="2.21875" style="212" customWidth="1"/>
    <col min="12864" max="12864" width="8.6640625" style="212" customWidth="1"/>
    <col min="12865" max="12865" width="12.44140625" style="212" customWidth="1"/>
    <col min="12866" max="12866" width="35" style="212" customWidth="1"/>
    <col min="12867" max="12868" width="12.44140625" style="212" customWidth="1"/>
    <col min="12869" max="13052" width="9" style="212"/>
    <col min="13053" max="13053" width="5" style="212" customWidth="1"/>
    <col min="13054" max="13054" width="2.33203125" style="212" customWidth="1"/>
    <col min="13055" max="13119" width="2.21875" style="212" customWidth="1"/>
    <col min="13120" max="13120" width="8.6640625" style="212" customWidth="1"/>
    <col min="13121" max="13121" width="12.44140625" style="212" customWidth="1"/>
    <col min="13122" max="13122" width="35" style="212" customWidth="1"/>
    <col min="13123" max="13124" width="12.44140625" style="212" customWidth="1"/>
    <col min="13125" max="13308" width="9" style="212"/>
    <col min="13309" max="13309" width="5" style="212" customWidth="1"/>
    <col min="13310" max="13310" width="2.33203125" style="212" customWidth="1"/>
    <col min="13311" max="13375" width="2.21875" style="212" customWidth="1"/>
    <col min="13376" max="13376" width="8.6640625" style="212" customWidth="1"/>
    <col min="13377" max="13377" width="12.44140625" style="212" customWidth="1"/>
    <col min="13378" max="13378" width="35" style="212" customWidth="1"/>
    <col min="13379" max="13380" width="12.44140625" style="212" customWidth="1"/>
    <col min="13381" max="13564" width="9" style="212"/>
    <col min="13565" max="13565" width="5" style="212" customWidth="1"/>
    <col min="13566" max="13566" width="2.33203125" style="212" customWidth="1"/>
    <col min="13567" max="13631" width="2.21875" style="212" customWidth="1"/>
    <col min="13632" max="13632" width="8.6640625" style="212" customWidth="1"/>
    <col min="13633" max="13633" width="12.44140625" style="212" customWidth="1"/>
    <col min="13634" max="13634" width="35" style="212" customWidth="1"/>
    <col min="13635" max="13636" width="12.44140625" style="212" customWidth="1"/>
    <col min="13637" max="13820" width="9" style="212"/>
    <col min="13821" max="13821" width="5" style="212" customWidth="1"/>
    <col min="13822" max="13822" width="2.33203125" style="212" customWidth="1"/>
    <col min="13823" max="13887" width="2.21875" style="212" customWidth="1"/>
    <col min="13888" max="13888" width="8.6640625" style="212" customWidth="1"/>
    <col min="13889" max="13889" width="12.44140625" style="212" customWidth="1"/>
    <col min="13890" max="13890" width="35" style="212" customWidth="1"/>
    <col min="13891" max="13892" width="12.44140625" style="212" customWidth="1"/>
    <col min="13893" max="14076" width="9" style="212"/>
    <col min="14077" max="14077" width="5" style="212" customWidth="1"/>
    <col min="14078" max="14078" width="2.33203125" style="212" customWidth="1"/>
    <col min="14079" max="14143" width="2.21875" style="212" customWidth="1"/>
    <col min="14144" max="14144" width="8.6640625" style="212" customWidth="1"/>
    <col min="14145" max="14145" width="12.44140625" style="212" customWidth="1"/>
    <col min="14146" max="14146" width="35" style="212" customWidth="1"/>
    <col min="14147" max="14148" width="12.44140625" style="212" customWidth="1"/>
    <col min="14149" max="14332" width="9" style="212"/>
    <col min="14333" max="14333" width="5" style="212" customWidth="1"/>
    <col min="14334" max="14334" width="2.33203125" style="212" customWidth="1"/>
    <col min="14335" max="14399" width="2.21875" style="212" customWidth="1"/>
    <col min="14400" max="14400" width="8.6640625" style="212" customWidth="1"/>
    <col min="14401" max="14401" width="12.44140625" style="212" customWidth="1"/>
    <col min="14402" max="14402" width="35" style="212" customWidth="1"/>
    <col min="14403" max="14404" width="12.44140625" style="212" customWidth="1"/>
    <col min="14405" max="14588" width="9" style="212"/>
    <col min="14589" max="14589" width="5" style="212" customWidth="1"/>
    <col min="14590" max="14590" width="2.33203125" style="212" customWidth="1"/>
    <col min="14591" max="14655" width="2.21875" style="212" customWidth="1"/>
    <col min="14656" max="14656" width="8.6640625" style="212" customWidth="1"/>
    <col min="14657" max="14657" width="12.44140625" style="212" customWidth="1"/>
    <col min="14658" max="14658" width="35" style="212" customWidth="1"/>
    <col min="14659" max="14660" width="12.44140625" style="212" customWidth="1"/>
    <col min="14661" max="14844" width="9" style="212"/>
    <col min="14845" max="14845" width="5" style="212" customWidth="1"/>
    <col min="14846" max="14846" width="2.33203125" style="212" customWidth="1"/>
    <col min="14847" max="14911" width="2.21875" style="212" customWidth="1"/>
    <col min="14912" max="14912" width="8.6640625" style="212" customWidth="1"/>
    <col min="14913" max="14913" width="12.44140625" style="212" customWidth="1"/>
    <col min="14914" max="14914" width="35" style="212" customWidth="1"/>
    <col min="14915" max="14916" width="12.44140625" style="212" customWidth="1"/>
    <col min="14917" max="15100" width="9" style="212"/>
    <col min="15101" max="15101" width="5" style="212" customWidth="1"/>
    <col min="15102" max="15102" width="2.33203125" style="212" customWidth="1"/>
    <col min="15103" max="15167" width="2.21875" style="212" customWidth="1"/>
    <col min="15168" max="15168" width="8.6640625" style="212" customWidth="1"/>
    <col min="15169" max="15169" width="12.44140625" style="212" customWidth="1"/>
    <col min="15170" max="15170" width="35" style="212" customWidth="1"/>
    <col min="15171" max="15172" width="12.44140625" style="212" customWidth="1"/>
    <col min="15173" max="15356" width="9" style="212"/>
    <col min="15357" max="15357" width="5" style="212" customWidth="1"/>
    <col min="15358" max="15358" width="2.33203125" style="212" customWidth="1"/>
    <col min="15359" max="15423" width="2.21875" style="212" customWidth="1"/>
    <col min="15424" max="15424" width="8.6640625" style="212" customWidth="1"/>
    <col min="15425" max="15425" width="12.44140625" style="212" customWidth="1"/>
    <col min="15426" max="15426" width="35" style="212" customWidth="1"/>
    <col min="15427" max="15428" width="12.44140625" style="212" customWidth="1"/>
    <col min="15429" max="15612" width="9" style="212"/>
    <col min="15613" max="15613" width="5" style="212" customWidth="1"/>
    <col min="15614" max="15614" width="2.33203125" style="212" customWidth="1"/>
    <col min="15615" max="15679" width="2.21875" style="212" customWidth="1"/>
    <col min="15680" max="15680" width="8.6640625" style="212" customWidth="1"/>
    <col min="15681" max="15681" width="12.44140625" style="212" customWidth="1"/>
    <col min="15682" max="15682" width="35" style="212" customWidth="1"/>
    <col min="15683" max="15684" width="12.44140625" style="212" customWidth="1"/>
    <col min="15685" max="15868" width="9" style="212"/>
    <col min="15869" max="15869" width="5" style="212" customWidth="1"/>
    <col min="15870" max="15870" width="2.33203125" style="212" customWidth="1"/>
    <col min="15871" max="15935" width="2.21875" style="212" customWidth="1"/>
    <col min="15936" max="15936" width="8.6640625" style="212" customWidth="1"/>
    <col min="15937" max="15937" width="12.44140625" style="212" customWidth="1"/>
    <col min="15938" max="15938" width="35" style="212" customWidth="1"/>
    <col min="15939" max="15940" width="12.44140625" style="212" customWidth="1"/>
    <col min="15941" max="16124" width="9" style="212"/>
    <col min="16125" max="16125" width="5" style="212" customWidth="1"/>
    <col min="16126" max="16126" width="2.33203125" style="212" customWidth="1"/>
    <col min="16127" max="16191" width="2.21875" style="212" customWidth="1"/>
    <col min="16192" max="16192" width="8.6640625" style="212" customWidth="1"/>
    <col min="16193" max="16193" width="12.44140625" style="212" customWidth="1"/>
    <col min="16194" max="16194" width="35" style="212" customWidth="1"/>
    <col min="16195" max="16196" width="12.44140625" style="212" customWidth="1"/>
    <col min="16197" max="16384" width="9" style="212"/>
  </cols>
  <sheetData>
    <row r="1" spans="1:68" ht="13.5" customHeight="1" x14ac:dyDescent="0.3"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</row>
    <row r="2" spans="1:68" s="282" customFormat="1" ht="36.75" customHeight="1" x14ac:dyDescent="0.2">
      <c r="A2" s="280"/>
      <c r="B2" s="280"/>
      <c r="C2" s="1098" t="str">
        <f>【更新用】イベント基本情報!B2</f>
        <v>第９回ＮＡＧＡＳＡＫＩブラス＆マーチングフェスティバル</v>
      </c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1098"/>
      <c r="O2" s="1098"/>
      <c r="P2" s="1098"/>
      <c r="Q2" s="1098"/>
      <c r="R2" s="1098"/>
      <c r="S2" s="1098"/>
      <c r="T2" s="1098"/>
      <c r="U2" s="1098"/>
      <c r="V2" s="1098"/>
      <c r="W2" s="1098"/>
      <c r="X2" s="1098"/>
      <c r="Y2" s="1098"/>
      <c r="Z2" s="1098"/>
      <c r="AA2" s="1098"/>
      <c r="AB2" s="1098"/>
      <c r="AC2" s="1098"/>
      <c r="AD2" s="1098"/>
      <c r="AE2" s="1098"/>
      <c r="AF2" s="1098"/>
      <c r="AG2" s="1098"/>
      <c r="AH2" s="1098"/>
      <c r="AI2" s="1098"/>
      <c r="AJ2" s="1098"/>
      <c r="AK2" s="1098"/>
      <c r="AL2" s="1098"/>
      <c r="AM2" s="1098"/>
      <c r="AN2" s="1098"/>
      <c r="AO2" s="1098"/>
      <c r="AP2" s="281"/>
      <c r="AQ2" s="1098" t="s">
        <v>459</v>
      </c>
      <c r="AR2" s="1098"/>
      <c r="AS2" s="1098"/>
      <c r="AT2" s="1098"/>
      <c r="AU2" s="1098"/>
      <c r="AV2" s="1098"/>
      <c r="AW2" s="1098"/>
      <c r="AX2" s="1098"/>
      <c r="AY2" s="1098"/>
      <c r="AZ2" s="1098"/>
      <c r="BA2" s="1098"/>
      <c r="BB2" s="1098"/>
      <c r="BC2" s="1098"/>
      <c r="BD2" s="1098"/>
      <c r="BE2" s="1098"/>
      <c r="BF2" s="1098"/>
      <c r="BG2" s="1098"/>
      <c r="BH2" s="1098"/>
      <c r="BI2" s="1098"/>
      <c r="BJ2" s="1098"/>
      <c r="BK2" s="1098"/>
      <c r="BL2" s="1098"/>
      <c r="BM2" s="1098"/>
      <c r="BN2" s="1098"/>
      <c r="BO2" s="1098"/>
      <c r="BP2" s="280"/>
    </row>
    <row r="3" spans="1:68" s="238" customFormat="1" ht="20.25" customHeight="1" thickBot="1" x14ac:dyDescent="0.3"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39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</row>
    <row r="4" spans="1:68" s="237" customFormat="1" ht="50.1" customHeight="1" thickBot="1" x14ac:dyDescent="0.3">
      <c r="C4" s="1099" t="s">
        <v>220</v>
      </c>
      <c r="D4" s="1100"/>
      <c r="E4" s="1100"/>
      <c r="F4" s="1100"/>
      <c r="G4" s="1100"/>
      <c r="H4" s="1100"/>
      <c r="I4" s="1100"/>
      <c r="J4" s="1100"/>
      <c r="K4" s="1100"/>
      <c r="L4" s="1100"/>
      <c r="M4" s="1100"/>
      <c r="N4" s="1100"/>
      <c r="O4" s="1101" t="str">
        <f>IF('1.【団体基本情報入力シート】'!C12="","",'1.【団体基本情報入力シート】'!C12)</f>
        <v/>
      </c>
      <c r="P4" s="1101"/>
      <c r="Q4" s="1101"/>
      <c r="R4" s="1101"/>
      <c r="S4" s="1101"/>
      <c r="T4" s="1101"/>
      <c r="U4" s="1101"/>
      <c r="V4" s="1101"/>
      <c r="W4" s="1101"/>
      <c r="X4" s="1101"/>
      <c r="Y4" s="1101"/>
      <c r="Z4" s="1101"/>
      <c r="AA4" s="1101"/>
      <c r="AB4" s="1101"/>
      <c r="AC4" s="1101"/>
      <c r="AD4" s="1101"/>
      <c r="AE4" s="1101"/>
      <c r="AF4" s="1101"/>
      <c r="AG4" s="1102"/>
      <c r="AJ4" s="1099" t="s">
        <v>23</v>
      </c>
      <c r="AK4" s="1100"/>
      <c r="AL4" s="1100"/>
      <c r="AM4" s="1100"/>
      <c r="AN4" s="1100"/>
      <c r="AO4" s="1100"/>
      <c r="AP4" s="1100"/>
      <c r="AQ4" s="1100"/>
      <c r="AR4" s="1100"/>
      <c r="AS4" s="1100"/>
      <c r="AT4" s="1100"/>
      <c r="AU4" s="1100"/>
      <c r="AV4" s="1101" t="str">
        <f>IF('1.【団体基本情報入力シート】'!C47="","",'1.【団体基本情報入力シート】'!C47)</f>
        <v/>
      </c>
      <c r="AW4" s="1101"/>
      <c r="AX4" s="1101"/>
      <c r="AY4" s="1101"/>
      <c r="AZ4" s="1101"/>
      <c r="BA4" s="1101"/>
      <c r="BB4" s="1101"/>
      <c r="BC4" s="1101"/>
      <c r="BD4" s="1101"/>
      <c r="BE4" s="1101"/>
      <c r="BF4" s="1101"/>
      <c r="BG4" s="1101"/>
      <c r="BH4" s="1101"/>
      <c r="BI4" s="1101"/>
      <c r="BJ4" s="1101"/>
      <c r="BK4" s="1101"/>
      <c r="BL4" s="1101"/>
      <c r="BM4" s="1101"/>
      <c r="BN4" s="1102"/>
    </row>
    <row r="5" spans="1:68" ht="13.8" thickBot="1" x14ac:dyDescent="0.25">
      <c r="B5" s="1096">
        <v>20</v>
      </c>
      <c r="C5" s="1096"/>
      <c r="J5" s="1096">
        <v>15</v>
      </c>
      <c r="K5" s="1096"/>
      <c r="R5" s="1096">
        <v>10</v>
      </c>
      <c r="S5" s="1096"/>
      <c r="Z5" s="1096">
        <v>5</v>
      </c>
      <c r="AA5" s="1096"/>
      <c r="AH5" s="1096">
        <v>0</v>
      </c>
      <c r="AI5" s="1096"/>
      <c r="AP5" s="1096">
        <v>5</v>
      </c>
      <c r="AQ5" s="1096"/>
      <c r="AX5" s="1096">
        <v>10</v>
      </c>
      <c r="AY5" s="1096"/>
      <c r="BF5" s="1096">
        <v>15</v>
      </c>
      <c r="BG5" s="1096"/>
      <c r="BN5" s="1096">
        <v>20</v>
      </c>
      <c r="BO5" s="1096"/>
    </row>
    <row r="6" spans="1:68" ht="13.5" customHeight="1" x14ac:dyDescent="0.2">
      <c r="B6" s="214"/>
      <c r="C6" s="215"/>
      <c r="J6" s="216"/>
      <c r="K6" s="217"/>
      <c r="L6" s="218"/>
      <c r="M6" s="218"/>
      <c r="N6" s="218"/>
      <c r="O6" s="218"/>
      <c r="P6" s="218"/>
      <c r="Q6" s="218"/>
      <c r="R6" s="218"/>
      <c r="S6" s="219"/>
      <c r="T6" s="218"/>
      <c r="U6" s="218"/>
      <c r="V6" s="218"/>
      <c r="W6" s="218"/>
      <c r="X6" s="218"/>
      <c r="Y6" s="218"/>
      <c r="Z6" s="218"/>
      <c r="AA6" s="219"/>
      <c r="AB6" s="218"/>
      <c r="AC6" s="218"/>
      <c r="AD6" s="218"/>
      <c r="AE6" s="218"/>
      <c r="AF6" s="218"/>
      <c r="AG6" s="218"/>
      <c r="AH6" s="220"/>
      <c r="AI6" s="218"/>
      <c r="AJ6" s="218"/>
      <c r="AK6" s="218"/>
      <c r="AL6" s="218"/>
      <c r="AM6" s="218"/>
      <c r="AN6" s="218"/>
      <c r="AO6" s="218"/>
      <c r="AP6" s="218"/>
      <c r="AQ6" s="219"/>
      <c r="AR6" s="218"/>
      <c r="AS6" s="218"/>
      <c r="AT6" s="218"/>
      <c r="AU6" s="218"/>
      <c r="AV6" s="218"/>
      <c r="AW6" s="218"/>
      <c r="AX6" s="218"/>
      <c r="AY6" s="219"/>
      <c r="AZ6" s="218"/>
      <c r="BA6" s="218"/>
      <c r="BB6" s="218"/>
      <c r="BC6" s="218"/>
      <c r="BD6" s="218"/>
      <c r="BE6" s="218"/>
      <c r="BF6" s="220"/>
      <c r="BG6" s="221"/>
      <c r="BN6" s="222"/>
    </row>
    <row r="7" spans="1:68" ht="14.25" customHeight="1" x14ac:dyDescent="0.2">
      <c r="J7" s="216"/>
      <c r="AH7" s="216"/>
      <c r="BG7" s="221"/>
    </row>
    <row r="8" spans="1:68" x14ac:dyDescent="0.2">
      <c r="J8" s="216"/>
      <c r="AH8" s="216"/>
      <c r="BG8" s="221"/>
    </row>
    <row r="9" spans="1:68" x14ac:dyDescent="0.2">
      <c r="J9" s="216"/>
      <c r="AH9" s="216"/>
      <c r="BG9" s="221"/>
    </row>
    <row r="10" spans="1:68" x14ac:dyDescent="0.2">
      <c r="J10" s="216"/>
      <c r="AH10" s="216"/>
      <c r="BG10" s="221"/>
    </row>
    <row r="11" spans="1:68" x14ac:dyDescent="0.2">
      <c r="J11" s="216"/>
      <c r="AH11" s="216"/>
      <c r="BG11" s="221"/>
    </row>
    <row r="12" spans="1:68" ht="13.5" customHeight="1" x14ac:dyDescent="0.2">
      <c r="J12" s="216"/>
      <c r="AH12" s="216"/>
      <c r="BG12" s="221"/>
    </row>
    <row r="13" spans="1:68" ht="14.25" customHeight="1" thickBot="1" x14ac:dyDescent="0.25">
      <c r="A13" s="1094">
        <v>5</v>
      </c>
      <c r="B13" s="1094"/>
      <c r="C13" s="223"/>
      <c r="J13" s="216"/>
      <c r="K13" s="224"/>
      <c r="R13" s="224"/>
      <c r="S13" s="225"/>
      <c r="Z13" s="224"/>
      <c r="AA13" s="225"/>
      <c r="AH13" s="226"/>
      <c r="AI13" s="224"/>
      <c r="AP13" s="224"/>
      <c r="AQ13" s="225"/>
      <c r="AX13" s="224"/>
      <c r="AY13" s="225"/>
      <c r="BF13" s="224"/>
      <c r="BG13" s="221"/>
      <c r="BN13" s="227"/>
      <c r="BO13" s="1095">
        <v>5</v>
      </c>
      <c r="BP13" s="1095"/>
    </row>
    <row r="14" spans="1:68" x14ac:dyDescent="0.2">
      <c r="A14" s="1094"/>
      <c r="B14" s="1094"/>
      <c r="C14" s="228"/>
      <c r="J14" s="216"/>
      <c r="S14" s="229"/>
      <c r="AA14" s="229"/>
      <c r="AH14" s="216"/>
      <c r="AQ14" s="229"/>
      <c r="AY14" s="229"/>
      <c r="BG14" s="221"/>
      <c r="BN14" s="230"/>
      <c r="BO14" s="1095"/>
      <c r="BP14" s="1095"/>
    </row>
    <row r="15" spans="1:68" x14ac:dyDescent="0.2">
      <c r="J15" s="216"/>
      <c r="AH15" s="216"/>
      <c r="BG15" s="221"/>
    </row>
    <row r="16" spans="1:68" x14ac:dyDescent="0.2">
      <c r="J16" s="216"/>
      <c r="AH16" s="216"/>
      <c r="BG16" s="221"/>
    </row>
    <row r="17" spans="1:68" x14ac:dyDescent="0.2">
      <c r="J17" s="216"/>
      <c r="AH17" s="216"/>
      <c r="BG17" s="221"/>
    </row>
    <row r="18" spans="1:68" x14ac:dyDescent="0.2">
      <c r="J18" s="216"/>
      <c r="AH18" s="216"/>
      <c r="BG18" s="221"/>
    </row>
    <row r="19" spans="1:68" x14ac:dyDescent="0.2">
      <c r="J19" s="216"/>
      <c r="AH19" s="216"/>
      <c r="BG19" s="221"/>
    </row>
    <row r="20" spans="1:68" x14ac:dyDescent="0.2">
      <c r="J20" s="216"/>
      <c r="AH20" s="216"/>
      <c r="BG20" s="221"/>
    </row>
    <row r="21" spans="1:68" ht="13.8" thickBot="1" x14ac:dyDescent="0.25">
      <c r="A21" s="1094">
        <v>0</v>
      </c>
      <c r="B21" s="1094"/>
      <c r="C21" s="223"/>
      <c r="J21" s="216"/>
      <c r="K21" s="224"/>
      <c r="R21" s="224"/>
      <c r="S21" s="225"/>
      <c r="Z21" s="224"/>
      <c r="AA21" s="225"/>
      <c r="AH21" s="226"/>
      <c r="AI21" s="224"/>
      <c r="AP21" s="224"/>
      <c r="AQ21" s="225"/>
      <c r="AX21" s="224"/>
      <c r="AY21" s="225"/>
      <c r="BF21" s="224"/>
      <c r="BG21" s="221"/>
      <c r="BN21" s="227"/>
      <c r="BO21" s="1095">
        <v>0</v>
      </c>
      <c r="BP21" s="1095"/>
    </row>
    <row r="22" spans="1:68" x14ac:dyDescent="0.2">
      <c r="A22" s="1094"/>
      <c r="B22" s="1094"/>
      <c r="C22" s="228"/>
      <c r="J22" s="216"/>
      <c r="S22" s="229"/>
      <c r="AA22" s="229"/>
      <c r="AH22" s="216"/>
      <c r="AQ22" s="229"/>
      <c r="AY22" s="229"/>
      <c r="BG22" s="221"/>
      <c r="BN22" s="230"/>
      <c r="BO22" s="1095"/>
      <c r="BP22" s="1095"/>
    </row>
    <row r="23" spans="1:68" x14ac:dyDescent="0.2">
      <c r="J23" s="216"/>
      <c r="AH23" s="216"/>
      <c r="BG23" s="221"/>
    </row>
    <row r="24" spans="1:68" x14ac:dyDescent="0.2">
      <c r="J24" s="216"/>
      <c r="AH24" s="216"/>
      <c r="BG24" s="221"/>
    </row>
    <row r="25" spans="1:68" x14ac:dyDescent="0.2">
      <c r="J25" s="216"/>
      <c r="AH25" s="216"/>
      <c r="BG25" s="221"/>
    </row>
    <row r="26" spans="1:68" x14ac:dyDescent="0.2">
      <c r="J26" s="216"/>
      <c r="AH26" s="216"/>
      <c r="BG26" s="221"/>
    </row>
    <row r="27" spans="1:68" x14ac:dyDescent="0.2">
      <c r="J27" s="216"/>
      <c r="AH27" s="216"/>
      <c r="BG27" s="221"/>
    </row>
    <row r="28" spans="1:68" x14ac:dyDescent="0.2">
      <c r="J28" s="216"/>
      <c r="AH28" s="216"/>
      <c r="BG28" s="221"/>
    </row>
    <row r="29" spans="1:68" ht="13.8" thickBot="1" x14ac:dyDescent="0.25">
      <c r="A29" s="1094">
        <v>5</v>
      </c>
      <c r="B29" s="1094"/>
      <c r="C29" s="223"/>
      <c r="J29" s="216"/>
      <c r="K29" s="224"/>
      <c r="R29" s="224"/>
      <c r="S29" s="225"/>
      <c r="Z29" s="224"/>
      <c r="AA29" s="225"/>
      <c r="AH29" s="226"/>
      <c r="AI29" s="224"/>
      <c r="AP29" s="224"/>
      <c r="AQ29" s="225"/>
      <c r="AX29" s="224"/>
      <c r="AY29" s="225"/>
      <c r="BF29" s="224"/>
      <c r="BG29" s="221"/>
      <c r="BN29" s="227"/>
      <c r="BO29" s="1095">
        <v>5</v>
      </c>
      <c r="BP29" s="1095"/>
    </row>
    <row r="30" spans="1:68" x14ac:dyDescent="0.2">
      <c r="A30" s="1094"/>
      <c r="B30" s="1094"/>
      <c r="C30" s="228"/>
      <c r="J30" s="216"/>
      <c r="S30" s="229"/>
      <c r="AA30" s="229"/>
      <c r="AH30" s="216"/>
      <c r="AQ30" s="229"/>
      <c r="AY30" s="229"/>
      <c r="BG30" s="221"/>
      <c r="BN30" s="230"/>
      <c r="BO30" s="1095"/>
      <c r="BP30" s="1095"/>
    </row>
    <row r="31" spans="1:68" x14ac:dyDescent="0.2">
      <c r="J31" s="216"/>
      <c r="AH31" s="216"/>
      <c r="BG31" s="221"/>
    </row>
    <row r="32" spans="1:68" x14ac:dyDescent="0.2">
      <c r="J32" s="216"/>
      <c r="AH32" s="216"/>
      <c r="BG32" s="221"/>
    </row>
    <row r="33" spans="1:68" x14ac:dyDescent="0.2">
      <c r="J33" s="216"/>
      <c r="AH33" s="216"/>
      <c r="BG33" s="221"/>
    </row>
    <row r="34" spans="1:68" x14ac:dyDescent="0.2">
      <c r="J34" s="216"/>
      <c r="AH34" s="216"/>
      <c r="BG34" s="221"/>
    </row>
    <row r="35" spans="1:68" x14ac:dyDescent="0.2">
      <c r="J35" s="216"/>
      <c r="AH35" s="216"/>
      <c r="BG35" s="221"/>
    </row>
    <row r="36" spans="1:68" x14ac:dyDescent="0.2">
      <c r="J36" s="216"/>
      <c r="AH36" s="216"/>
      <c r="BG36" s="221"/>
    </row>
    <row r="37" spans="1:68" ht="13.8" thickBot="1" x14ac:dyDescent="0.25">
      <c r="A37" s="1094">
        <v>10</v>
      </c>
      <c r="B37" s="1094"/>
      <c r="C37" s="223"/>
      <c r="J37" s="216"/>
      <c r="K37" s="224"/>
      <c r="R37" s="224"/>
      <c r="S37" s="225"/>
      <c r="Z37" s="224"/>
      <c r="AA37" s="225"/>
      <c r="AH37" s="226"/>
      <c r="AI37" s="224"/>
      <c r="AP37" s="224"/>
      <c r="AQ37" s="225"/>
      <c r="AX37" s="224"/>
      <c r="AY37" s="225"/>
      <c r="BF37" s="224"/>
      <c r="BG37" s="221"/>
      <c r="BN37" s="227"/>
      <c r="BO37" s="1095">
        <v>10</v>
      </c>
      <c r="BP37" s="1095"/>
    </row>
    <row r="38" spans="1:68" x14ac:dyDescent="0.2">
      <c r="A38" s="1094"/>
      <c r="B38" s="1094"/>
      <c r="C38" s="228"/>
      <c r="J38" s="216"/>
      <c r="S38" s="229"/>
      <c r="AA38" s="229"/>
      <c r="AH38" s="216"/>
      <c r="AQ38" s="229"/>
      <c r="AY38" s="229"/>
      <c r="BG38" s="221"/>
      <c r="BN38" s="230"/>
      <c r="BO38" s="1095"/>
      <c r="BP38" s="1095"/>
    </row>
    <row r="39" spans="1:68" x14ac:dyDescent="0.2">
      <c r="J39" s="216"/>
      <c r="AH39" s="216"/>
      <c r="BG39" s="221"/>
    </row>
    <row r="40" spans="1:68" x14ac:dyDescent="0.2">
      <c r="J40" s="216"/>
      <c r="AH40" s="216"/>
      <c r="BG40" s="221"/>
    </row>
    <row r="41" spans="1:68" x14ac:dyDescent="0.2">
      <c r="J41" s="216"/>
      <c r="AH41" s="216"/>
      <c r="BG41" s="221"/>
    </row>
    <row r="42" spans="1:68" x14ac:dyDescent="0.2">
      <c r="J42" s="216"/>
      <c r="AH42" s="216"/>
      <c r="BG42" s="221"/>
    </row>
    <row r="43" spans="1:68" x14ac:dyDescent="0.2">
      <c r="J43" s="216"/>
      <c r="AH43" s="216"/>
      <c r="BG43" s="221"/>
    </row>
    <row r="44" spans="1:68" x14ac:dyDescent="0.2">
      <c r="J44" s="216"/>
      <c r="AH44" s="216"/>
      <c r="BG44" s="221"/>
    </row>
    <row r="45" spans="1:68" ht="13.8" thickBot="1" x14ac:dyDescent="0.25">
      <c r="A45" s="1094">
        <v>15</v>
      </c>
      <c r="B45" s="1094"/>
      <c r="C45" s="223"/>
      <c r="J45" s="216"/>
      <c r="K45" s="231"/>
      <c r="L45" s="232"/>
      <c r="M45" s="232"/>
      <c r="N45" s="232"/>
      <c r="O45" s="232"/>
      <c r="P45" s="232"/>
      <c r="Q45" s="232"/>
      <c r="R45" s="232"/>
      <c r="S45" s="233"/>
      <c r="T45" s="232"/>
      <c r="U45" s="232"/>
      <c r="V45" s="232"/>
      <c r="W45" s="232"/>
      <c r="X45" s="232"/>
      <c r="Y45" s="232"/>
      <c r="Z45" s="232"/>
      <c r="AA45" s="233"/>
      <c r="AB45" s="232"/>
      <c r="AC45" s="232"/>
      <c r="AD45" s="232"/>
      <c r="AE45" s="232"/>
      <c r="AF45" s="232"/>
      <c r="AG45" s="232"/>
      <c r="AH45" s="234"/>
      <c r="AI45" s="232"/>
      <c r="AJ45" s="232"/>
      <c r="AK45" s="232"/>
      <c r="AL45" s="232"/>
      <c r="AM45" s="232"/>
      <c r="AN45" s="232"/>
      <c r="AO45" s="232"/>
      <c r="AP45" s="232"/>
      <c r="AQ45" s="233"/>
      <c r="AR45" s="232"/>
      <c r="AS45" s="232"/>
      <c r="AT45" s="232"/>
      <c r="AU45" s="232"/>
      <c r="AV45" s="232"/>
      <c r="AW45" s="232"/>
      <c r="AX45" s="232"/>
      <c r="AY45" s="233"/>
      <c r="AZ45" s="232"/>
      <c r="BA45" s="232"/>
      <c r="BB45" s="232"/>
      <c r="BC45" s="232"/>
      <c r="BD45" s="232"/>
      <c r="BE45" s="232"/>
      <c r="BF45" s="234"/>
      <c r="BG45" s="221"/>
      <c r="BN45" s="227"/>
      <c r="BO45" s="1095">
        <v>15</v>
      </c>
      <c r="BP45" s="1095"/>
    </row>
    <row r="46" spans="1:68" ht="13.5" customHeight="1" x14ac:dyDescent="0.2">
      <c r="A46" s="1094"/>
      <c r="B46" s="1094"/>
      <c r="C46" s="214"/>
      <c r="J46" s="1097">
        <v>15</v>
      </c>
      <c r="K46" s="1097"/>
      <c r="R46" s="1097">
        <v>10</v>
      </c>
      <c r="S46" s="1097"/>
      <c r="Z46" s="1097">
        <v>5</v>
      </c>
      <c r="AA46" s="1097"/>
      <c r="AH46" s="300"/>
      <c r="AI46" s="300"/>
      <c r="AP46" s="1097">
        <v>5</v>
      </c>
      <c r="AQ46" s="1097"/>
      <c r="AX46" s="1097">
        <v>10</v>
      </c>
      <c r="AY46" s="1097"/>
      <c r="BF46" s="1097">
        <v>15</v>
      </c>
      <c r="BG46" s="1097"/>
      <c r="BO46" s="1095"/>
      <c r="BP46" s="1095"/>
    </row>
    <row r="47" spans="1:68" ht="13.5" customHeight="1" x14ac:dyDescent="0.2">
      <c r="A47" s="299"/>
      <c r="B47" s="299"/>
      <c r="C47" s="214"/>
      <c r="J47" s="214"/>
      <c r="K47" s="214"/>
      <c r="R47" s="214"/>
      <c r="S47" s="214"/>
      <c r="Z47" s="214"/>
      <c r="AA47" s="214"/>
      <c r="AH47" s="214"/>
      <c r="AI47" s="214"/>
      <c r="AP47" s="214"/>
      <c r="AQ47" s="214"/>
      <c r="AX47" s="214"/>
      <c r="AY47" s="214"/>
      <c r="BF47" s="214"/>
      <c r="BG47" s="214"/>
      <c r="BO47" s="235"/>
      <c r="BP47" s="235"/>
    </row>
    <row r="48" spans="1:68" ht="13.5" customHeight="1" x14ac:dyDescent="0.2">
      <c r="A48" s="299"/>
      <c r="B48" s="299"/>
      <c r="C48" s="214"/>
      <c r="J48" s="214"/>
      <c r="K48" s="214"/>
      <c r="R48" s="214"/>
      <c r="S48" s="214"/>
      <c r="Z48" s="214"/>
      <c r="AA48" s="214"/>
      <c r="AH48" s="214"/>
      <c r="AI48" s="214"/>
      <c r="AP48" s="214"/>
      <c r="AQ48" s="214"/>
      <c r="AX48" s="214"/>
      <c r="AY48" s="214"/>
      <c r="BF48" s="214"/>
      <c r="BG48" s="214"/>
      <c r="BO48" s="235"/>
      <c r="BP48" s="235"/>
    </row>
    <row r="49" spans="1:68" ht="13.5" customHeight="1" thickBot="1" x14ac:dyDescent="0.25">
      <c r="A49" s="299"/>
      <c r="B49" s="301"/>
      <c r="C49" s="302"/>
      <c r="D49" s="303"/>
      <c r="E49" s="303"/>
      <c r="F49" s="303"/>
      <c r="G49" s="303"/>
      <c r="H49" s="303"/>
      <c r="I49" s="303"/>
      <c r="J49" s="302"/>
      <c r="K49" s="302"/>
      <c r="L49" s="303"/>
      <c r="M49" s="303"/>
      <c r="N49" s="303"/>
      <c r="O49" s="303"/>
      <c r="P49" s="303"/>
      <c r="Q49" s="303"/>
      <c r="R49" s="302"/>
      <c r="S49" s="302"/>
      <c r="T49" s="303"/>
      <c r="U49" s="303"/>
      <c r="V49" s="303"/>
      <c r="W49" s="303"/>
      <c r="X49" s="303"/>
      <c r="Y49" s="303"/>
      <c r="Z49" s="302"/>
      <c r="AA49" s="302"/>
      <c r="AB49" s="303"/>
      <c r="AC49" s="303"/>
      <c r="AD49" s="303"/>
      <c r="AE49" s="303"/>
      <c r="AF49" s="303"/>
      <c r="AG49" s="303"/>
      <c r="AH49" s="302"/>
      <c r="AI49" s="302"/>
      <c r="AJ49" s="303"/>
      <c r="AK49" s="303"/>
      <c r="AL49" s="303"/>
      <c r="AM49" s="303"/>
      <c r="AN49" s="303"/>
      <c r="AO49" s="303"/>
      <c r="AP49" s="302"/>
      <c r="AQ49" s="302"/>
      <c r="AR49" s="303"/>
      <c r="AS49" s="303"/>
      <c r="AT49" s="303"/>
      <c r="AU49" s="303"/>
      <c r="AV49" s="303"/>
      <c r="AW49" s="303"/>
      <c r="AX49" s="302"/>
      <c r="AY49" s="302"/>
      <c r="AZ49" s="303"/>
      <c r="BA49" s="303"/>
      <c r="BB49" s="303"/>
      <c r="BC49" s="303"/>
      <c r="BD49" s="303"/>
      <c r="BE49" s="303"/>
      <c r="BF49" s="302"/>
      <c r="BG49" s="302"/>
      <c r="BH49" s="303"/>
      <c r="BI49" s="303"/>
      <c r="BJ49" s="303"/>
      <c r="BK49" s="303"/>
      <c r="BL49" s="303"/>
      <c r="BM49" s="303"/>
      <c r="BN49" s="303"/>
      <c r="BO49" s="304"/>
      <c r="BP49" s="235"/>
    </row>
    <row r="50" spans="1:68" ht="13.5" customHeight="1" x14ac:dyDescent="0.2">
      <c r="A50" s="299"/>
      <c r="B50" s="305"/>
      <c r="C50" s="306"/>
      <c r="D50" s="307"/>
      <c r="E50" s="307"/>
      <c r="F50" s="307"/>
      <c r="G50" s="307"/>
      <c r="H50" s="307"/>
      <c r="I50" s="307"/>
      <c r="J50" s="306"/>
      <c r="K50" s="1085" t="s">
        <v>392</v>
      </c>
      <c r="L50" s="1085"/>
      <c r="M50" s="1085"/>
      <c r="N50" s="1085"/>
      <c r="O50" s="1085"/>
      <c r="P50" s="1085"/>
      <c r="Q50" s="1085"/>
      <c r="R50" s="1085"/>
      <c r="S50" s="1085"/>
      <c r="T50" s="1085"/>
      <c r="U50" s="307"/>
      <c r="V50" s="307"/>
      <c r="W50" s="307"/>
      <c r="X50" s="307"/>
      <c r="Y50" s="307"/>
      <c r="Z50" s="306"/>
      <c r="AA50" s="306"/>
      <c r="AB50" s="307"/>
      <c r="AC50" s="307"/>
      <c r="AD50" s="1085" t="s">
        <v>392</v>
      </c>
      <c r="AE50" s="1085"/>
      <c r="AF50" s="1085"/>
      <c r="AG50" s="1085"/>
      <c r="AH50" s="1085"/>
      <c r="AI50" s="1085"/>
      <c r="AJ50" s="1085"/>
      <c r="AK50" s="1085"/>
      <c r="AL50" s="1085"/>
      <c r="AM50" s="1085"/>
      <c r="AN50" s="307"/>
      <c r="AO50" s="307"/>
      <c r="AP50" s="306"/>
      <c r="AQ50" s="306"/>
      <c r="AR50" s="307"/>
      <c r="AS50" s="307"/>
      <c r="AT50" s="307"/>
      <c r="AU50" s="307"/>
      <c r="AV50" s="307"/>
      <c r="AW50" s="1085" t="s">
        <v>392</v>
      </c>
      <c r="AX50" s="1085"/>
      <c r="AY50" s="1085"/>
      <c r="AZ50" s="1085"/>
      <c r="BA50" s="1085"/>
      <c r="BB50" s="1085"/>
      <c r="BC50" s="1085"/>
      <c r="BD50" s="1085"/>
      <c r="BE50" s="1085"/>
      <c r="BF50" s="1085"/>
      <c r="BG50" s="306"/>
      <c r="BH50" s="307"/>
      <c r="BI50" s="307"/>
      <c r="BJ50" s="307"/>
      <c r="BK50" s="307"/>
      <c r="BL50" s="307"/>
      <c r="BM50" s="307"/>
      <c r="BN50" s="307"/>
      <c r="BO50" s="308"/>
      <c r="BP50" s="235"/>
    </row>
    <row r="51" spans="1:68" ht="23.4" x14ac:dyDescent="0.3">
      <c r="B51" s="309"/>
      <c r="C51" s="310"/>
      <c r="D51" s="310"/>
      <c r="E51" s="310"/>
      <c r="F51" s="310"/>
      <c r="G51" s="310"/>
      <c r="H51" s="310"/>
      <c r="I51" s="311"/>
      <c r="J51" s="311"/>
      <c r="K51" s="1086"/>
      <c r="L51" s="1086"/>
      <c r="M51" s="1086"/>
      <c r="N51" s="1086"/>
      <c r="O51" s="1086"/>
      <c r="P51" s="1086"/>
      <c r="Q51" s="1086"/>
      <c r="R51" s="1086"/>
      <c r="S51" s="1086"/>
      <c r="T51" s="1086"/>
      <c r="U51" s="311"/>
      <c r="V51" s="311"/>
      <c r="W51" s="311"/>
      <c r="X51" s="311"/>
      <c r="Y51" s="311"/>
      <c r="Z51" s="311"/>
      <c r="AA51" s="311"/>
      <c r="AB51" s="311"/>
      <c r="AC51" s="311"/>
      <c r="AD51" s="1086"/>
      <c r="AE51" s="1086"/>
      <c r="AF51" s="1086"/>
      <c r="AG51" s="1086"/>
      <c r="AH51" s="1086"/>
      <c r="AI51" s="1086"/>
      <c r="AJ51" s="1086"/>
      <c r="AK51" s="1086"/>
      <c r="AL51" s="1086"/>
      <c r="AM51" s="1086"/>
      <c r="AN51" s="310"/>
      <c r="AO51" s="310"/>
      <c r="AP51" s="312"/>
      <c r="AQ51" s="312"/>
      <c r="AR51" s="310"/>
      <c r="AS51" s="310"/>
      <c r="AT51" s="310"/>
      <c r="AU51" s="310"/>
      <c r="AV51" s="310"/>
      <c r="AW51" s="1086"/>
      <c r="AX51" s="1086"/>
      <c r="AY51" s="1086"/>
      <c r="AZ51" s="1086"/>
      <c r="BA51" s="1086"/>
      <c r="BB51" s="1086"/>
      <c r="BC51" s="1086"/>
      <c r="BD51" s="1086"/>
      <c r="BE51" s="1086"/>
      <c r="BF51" s="1086"/>
      <c r="BG51" s="312"/>
      <c r="BH51" s="310"/>
      <c r="BI51" s="310"/>
      <c r="BJ51" s="310"/>
      <c r="BK51" s="310"/>
      <c r="BL51" s="310"/>
      <c r="BM51" s="310"/>
      <c r="BN51" s="310"/>
      <c r="BO51" s="313"/>
    </row>
    <row r="52" spans="1:68" ht="23.4" x14ac:dyDescent="0.3">
      <c r="I52" s="314"/>
      <c r="J52" s="314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4"/>
      <c r="V52" s="314"/>
      <c r="W52" s="314"/>
      <c r="X52" s="314"/>
      <c r="Y52" s="314"/>
      <c r="Z52" s="314"/>
      <c r="AA52" s="314"/>
      <c r="AB52" s="314"/>
      <c r="AC52" s="314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P52" s="214"/>
      <c r="AQ52" s="214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214"/>
      <c r="BO52" s="235"/>
    </row>
    <row r="53" spans="1:68" s="236" customFormat="1" ht="32.25" customHeight="1" x14ac:dyDescent="0.2">
      <c r="C53" s="1087" t="s">
        <v>253</v>
      </c>
      <c r="D53" s="1087"/>
      <c r="E53" s="1087"/>
      <c r="F53" s="1087"/>
      <c r="G53" s="1087"/>
      <c r="H53" s="1087"/>
      <c r="I53" s="1087"/>
      <c r="J53" s="1087"/>
      <c r="K53" s="1087"/>
      <c r="L53" s="1087"/>
      <c r="M53" s="1087"/>
      <c r="N53" s="1087"/>
      <c r="O53" s="1087"/>
      <c r="P53" s="1087"/>
      <c r="Q53" s="1087"/>
      <c r="R53" s="1087"/>
      <c r="S53" s="1087"/>
      <c r="T53" s="1087"/>
      <c r="U53" s="1087"/>
      <c r="V53" s="1087"/>
      <c r="W53" s="1087"/>
      <c r="X53" s="1087"/>
      <c r="Y53" s="1087"/>
      <c r="Z53" s="1087"/>
      <c r="AA53" s="1087"/>
      <c r="AB53" s="1087"/>
      <c r="AC53" s="1087"/>
      <c r="AD53" s="1087"/>
      <c r="AE53" s="1087"/>
      <c r="AF53" s="1087"/>
      <c r="AG53" s="1087"/>
      <c r="AH53" s="1087"/>
      <c r="AI53" s="1087"/>
      <c r="AJ53" s="1087"/>
      <c r="AK53" s="1087"/>
      <c r="AL53" s="1087"/>
      <c r="AM53" s="1087"/>
      <c r="AN53" s="1087"/>
      <c r="AO53" s="1087"/>
      <c r="AP53" s="1087"/>
      <c r="AQ53" s="1087"/>
      <c r="AR53" s="1087"/>
      <c r="AS53" s="1087"/>
      <c r="AT53" s="1087"/>
      <c r="AU53" s="1087"/>
      <c r="AV53" s="1087"/>
      <c r="AW53" s="1087"/>
      <c r="AX53" s="1087"/>
      <c r="AY53" s="1087"/>
      <c r="AZ53" s="1087"/>
      <c r="BA53" s="1087"/>
      <c r="BB53" s="1087"/>
      <c r="BC53" s="1087"/>
      <c r="BD53" s="1087"/>
      <c r="BE53" s="1087"/>
      <c r="BF53" s="1087"/>
      <c r="BG53" s="1087"/>
      <c r="BH53" s="1087"/>
      <c r="BI53" s="1087"/>
      <c r="BJ53" s="1087"/>
      <c r="BK53" s="1087"/>
      <c r="BL53" s="1087"/>
      <c r="BM53" s="1087"/>
      <c r="BN53" s="1087"/>
      <c r="BO53" s="235"/>
    </row>
    <row r="54" spans="1:68" s="236" customFormat="1" ht="32.25" customHeight="1" x14ac:dyDescent="0.2">
      <c r="C54" s="1087" t="s">
        <v>252</v>
      </c>
      <c r="D54" s="1087"/>
      <c r="E54" s="1087"/>
      <c r="F54" s="1087"/>
      <c r="G54" s="1087"/>
      <c r="H54" s="1087"/>
      <c r="I54" s="1087"/>
      <c r="J54" s="1087"/>
      <c r="K54" s="1087"/>
      <c r="L54" s="1087"/>
      <c r="M54" s="1087"/>
      <c r="N54" s="1087"/>
      <c r="O54" s="1087"/>
      <c r="P54" s="1087"/>
      <c r="Q54" s="1087"/>
      <c r="R54" s="1087"/>
      <c r="S54" s="1087"/>
      <c r="T54" s="1087"/>
      <c r="U54" s="1087"/>
      <c r="V54" s="1087"/>
      <c r="W54" s="1087"/>
      <c r="X54" s="1087"/>
      <c r="Y54" s="1087"/>
      <c r="Z54" s="1087"/>
      <c r="AA54" s="1087"/>
      <c r="AB54" s="1087"/>
      <c r="AC54" s="1087"/>
      <c r="AD54" s="1087"/>
      <c r="AE54" s="1087"/>
      <c r="AF54" s="1087"/>
      <c r="AG54" s="1087"/>
      <c r="AH54" s="1087"/>
      <c r="AI54" s="1087"/>
      <c r="AJ54" s="1087"/>
      <c r="AK54" s="1087"/>
      <c r="AL54" s="1087"/>
      <c r="AM54" s="1087"/>
      <c r="AN54" s="1087"/>
      <c r="AO54" s="1087"/>
      <c r="AP54" s="1087"/>
      <c r="AQ54" s="1087"/>
      <c r="AR54" s="1087"/>
      <c r="AS54" s="1087"/>
      <c r="AT54" s="1087"/>
      <c r="AU54" s="1087"/>
      <c r="AV54" s="1087"/>
      <c r="AW54" s="1087"/>
      <c r="AX54" s="1087"/>
      <c r="AY54" s="1087"/>
      <c r="AZ54" s="1087"/>
      <c r="BA54" s="1087"/>
      <c r="BB54" s="1087"/>
      <c r="BC54" s="1087"/>
      <c r="BD54" s="1087"/>
      <c r="BE54" s="1087"/>
      <c r="BF54" s="1087"/>
      <c r="BG54" s="1087"/>
      <c r="BH54" s="1087"/>
      <c r="BI54" s="1087"/>
      <c r="BJ54" s="1087"/>
      <c r="BK54" s="1087"/>
      <c r="BL54" s="1087"/>
      <c r="BM54" s="1087"/>
      <c r="BN54" s="1087"/>
      <c r="BO54" s="235"/>
    </row>
    <row r="55" spans="1:68" s="236" customFormat="1" ht="32.25" customHeight="1" x14ac:dyDescent="0.2">
      <c r="C55" s="1087" t="s">
        <v>393</v>
      </c>
      <c r="D55" s="1087"/>
      <c r="E55" s="1087"/>
      <c r="F55" s="1087"/>
      <c r="G55" s="1087"/>
      <c r="H55" s="1087"/>
      <c r="I55" s="1087"/>
      <c r="J55" s="1087"/>
      <c r="K55" s="1087"/>
      <c r="L55" s="1087"/>
      <c r="M55" s="1087"/>
      <c r="N55" s="1087"/>
      <c r="O55" s="1087"/>
      <c r="P55" s="1087"/>
      <c r="Q55" s="1087"/>
      <c r="R55" s="1087"/>
      <c r="S55" s="1087"/>
      <c r="T55" s="1087"/>
      <c r="U55" s="1087"/>
      <c r="V55" s="1087"/>
      <c r="W55" s="1087"/>
      <c r="X55" s="1087"/>
      <c r="Y55" s="1087"/>
      <c r="Z55" s="1087"/>
      <c r="AA55" s="1087"/>
      <c r="AB55" s="1087"/>
      <c r="AC55" s="1087"/>
      <c r="AD55" s="1087"/>
      <c r="AE55" s="1087"/>
      <c r="AF55" s="1087"/>
      <c r="AG55" s="1087"/>
      <c r="AH55" s="1087"/>
      <c r="AI55" s="1087"/>
      <c r="AJ55" s="1087"/>
      <c r="AK55" s="1087"/>
      <c r="AL55" s="1087"/>
      <c r="AM55" s="1087"/>
      <c r="AN55" s="1087"/>
      <c r="AO55" s="1087"/>
      <c r="AP55" s="1087"/>
      <c r="AQ55" s="1087"/>
      <c r="AR55" s="1087"/>
      <c r="AS55" s="1087"/>
      <c r="AT55" s="1087"/>
      <c r="AU55" s="1087"/>
      <c r="AV55" s="1087"/>
      <c r="AW55" s="1087"/>
      <c r="AX55" s="1087"/>
      <c r="AY55" s="1087"/>
      <c r="AZ55" s="1087"/>
      <c r="BA55" s="1087"/>
      <c r="BB55" s="1087"/>
      <c r="BC55" s="1087"/>
      <c r="BD55" s="1087"/>
      <c r="BE55" s="1087"/>
      <c r="BF55" s="1087"/>
      <c r="BG55" s="1087"/>
      <c r="BH55" s="1087"/>
      <c r="BI55" s="1087"/>
      <c r="BJ55" s="1087"/>
      <c r="BK55" s="1087"/>
      <c r="BL55" s="1087"/>
      <c r="BM55" s="1087"/>
      <c r="BN55" s="1087"/>
      <c r="BO55" s="235"/>
    </row>
    <row r="56" spans="1:68" s="236" customFormat="1" ht="32.25" customHeight="1" thickBot="1" x14ac:dyDescent="0.25">
      <c r="C56" s="1083" t="s">
        <v>394</v>
      </c>
      <c r="D56" s="1083"/>
      <c r="E56" s="1083"/>
      <c r="F56" s="1083"/>
      <c r="G56" s="1083"/>
      <c r="H56" s="1083"/>
      <c r="I56" s="1083"/>
      <c r="J56" s="1083"/>
      <c r="K56" s="1083"/>
      <c r="L56" s="1083"/>
      <c r="M56" s="1083"/>
      <c r="N56" s="1083"/>
      <c r="O56" s="1083"/>
      <c r="P56" s="1083"/>
      <c r="Q56" s="1083"/>
      <c r="R56" s="1083"/>
      <c r="S56" s="1083"/>
      <c r="T56" s="1083"/>
      <c r="U56" s="1083"/>
      <c r="V56" s="1083"/>
      <c r="W56" s="1083"/>
      <c r="X56" s="1083"/>
      <c r="Y56" s="1083"/>
      <c r="Z56" s="1083"/>
      <c r="AA56" s="1083"/>
      <c r="AB56" s="1083"/>
      <c r="AC56" s="1083"/>
      <c r="AD56" s="1083"/>
      <c r="AE56" s="1083"/>
      <c r="AF56" s="1083"/>
      <c r="AG56" s="1083"/>
      <c r="AH56" s="1083"/>
      <c r="AI56" s="1083"/>
      <c r="AJ56" s="1083"/>
      <c r="AK56" s="1083"/>
      <c r="AL56" s="1083"/>
      <c r="AM56" s="1083"/>
      <c r="AN56" s="1083"/>
      <c r="AO56" s="1083"/>
      <c r="AP56" s="1083"/>
      <c r="AQ56" s="1083"/>
      <c r="AR56" s="1083"/>
      <c r="AS56" s="1083"/>
      <c r="AT56" s="1083"/>
      <c r="AU56" s="1083"/>
      <c r="AV56" s="1083"/>
      <c r="AW56" s="1083"/>
      <c r="AX56" s="1083"/>
      <c r="AY56" s="1083"/>
      <c r="AZ56" s="1083"/>
      <c r="BA56" s="1083"/>
      <c r="BB56" s="1083"/>
      <c r="BC56" s="1083"/>
      <c r="BD56" s="1083"/>
      <c r="BE56" s="1083"/>
      <c r="BF56" s="1083"/>
      <c r="BG56" s="1083"/>
      <c r="BH56" s="1083"/>
      <c r="BI56" s="1083"/>
      <c r="BJ56" s="1083"/>
      <c r="BK56" s="1083"/>
      <c r="BL56" s="1083"/>
      <c r="BM56" s="1083"/>
      <c r="BN56" s="1083"/>
      <c r="BO56" s="235"/>
    </row>
    <row r="57" spans="1:68" ht="118.5" customHeight="1" thickBot="1" x14ac:dyDescent="0.25">
      <c r="B57" s="214"/>
      <c r="C57" s="1091" t="s">
        <v>523</v>
      </c>
      <c r="D57" s="1092"/>
      <c r="E57" s="1092"/>
      <c r="F57" s="1092"/>
      <c r="G57" s="1092"/>
      <c r="H57" s="1092"/>
      <c r="I57" s="1092"/>
      <c r="J57" s="1092"/>
      <c r="K57" s="1092"/>
      <c r="L57" s="1092"/>
      <c r="M57" s="1092"/>
      <c r="N57" s="1092"/>
      <c r="O57" s="1092"/>
      <c r="P57" s="1092"/>
      <c r="Q57" s="1092"/>
      <c r="R57" s="1092"/>
      <c r="S57" s="1092"/>
      <c r="T57" s="1092"/>
      <c r="U57" s="1092"/>
      <c r="V57" s="1092"/>
      <c r="W57" s="1092"/>
      <c r="X57" s="1092"/>
      <c r="Y57" s="1092"/>
      <c r="Z57" s="1092"/>
      <c r="AA57" s="1092"/>
      <c r="AB57" s="1092"/>
      <c r="AC57" s="1092"/>
      <c r="AD57" s="1092"/>
      <c r="AE57" s="1092"/>
      <c r="AF57" s="1092"/>
      <c r="AG57" s="1092"/>
      <c r="AH57" s="1092"/>
      <c r="AI57" s="1092"/>
      <c r="AJ57" s="1092"/>
      <c r="AK57" s="1092"/>
      <c r="AL57" s="1092"/>
      <c r="AM57" s="1092"/>
      <c r="AN57" s="1092"/>
      <c r="AO57" s="1092"/>
      <c r="AP57" s="1092"/>
      <c r="AQ57" s="1092"/>
      <c r="AR57" s="1092"/>
      <c r="AS57" s="1092"/>
      <c r="AT57" s="1092"/>
      <c r="AU57" s="1092"/>
      <c r="AV57" s="1092"/>
      <c r="AW57" s="1092"/>
      <c r="AX57" s="1092"/>
      <c r="AY57" s="1092"/>
      <c r="AZ57" s="1092"/>
      <c r="BA57" s="1092"/>
      <c r="BB57" s="1092"/>
      <c r="BC57" s="1092"/>
      <c r="BD57" s="1092"/>
      <c r="BE57" s="1092"/>
      <c r="BF57" s="1092"/>
      <c r="BG57" s="1092"/>
      <c r="BH57" s="1092"/>
      <c r="BI57" s="1092"/>
      <c r="BJ57" s="1092"/>
      <c r="BK57" s="1092"/>
      <c r="BL57" s="1092"/>
      <c r="BM57" s="1092"/>
      <c r="BN57" s="1093"/>
      <c r="BO57" s="235"/>
    </row>
    <row r="58" spans="1:68" ht="169.5" customHeight="1" thickBot="1" x14ac:dyDescent="0.25">
      <c r="B58" s="214"/>
      <c r="C58" s="1088" t="s">
        <v>395</v>
      </c>
      <c r="D58" s="1089"/>
      <c r="E58" s="1089"/>
      <c r="F58" s="1089"/>
      <c r="G58" s="1089"/>
      <c r="H58" s="1089"/>
      <c r="I58" s="1089"/>
      <c r="J58" s="1089"/>
      <c r="K58" s="1089"/>
      <c r="L58" s="1089"/>
      <c r="M58" s="1089"/>
      <c r="N58" s="1089"/>
      <c r="O58" s="1089"/>
      <c r="P58" s="1089"/>
      <c r="Q58" s="1089"/>
      <c r="R58" s="1089"/>
      <c r="S58" s="1089"/>
      <c r="T58" s="1089"/>
      <c r="U58" s="1089"/>
      <c r="V58" s="1089"/>
      <c r="W58" s="1089"/>
      <c r="X58" s="1089"/>
      <c r="Y58" s="1089"/>
      <c r="Z58" s="1089"/>
      <c r="AA58" s="1089"/>
      <c r="AB58" s="1089"/>
      <c r="AC58" s="1089"/>
      <c r="AD58" s="1089"/>
      <c r="AE58" s="1089"/>
      <c r="AF58" s="1089"/>
      <c r="AG58" s="1089"/>
      <c r="AH58" s="1089"/>
      <c r="AI58" s="1089"/>
      <c r="AJ58" s="1089"/>
      <c r="AK58" s="1089"/>
      <c r="AL58" s="1089"/>
      <c r="AM58" s="1089"/>
      <c r="AN58" s="1089"/>
      <c r="AO58" s="1089"/>
      <c r="AP58" s="1089"/>
      <c r="AQ58" s="1089"/>
      <c r="AR58" s="1089"/>
      <c r="AS58" s="1089"/>
      <c r="AT58" s="1089"/>
      <c r="AU58" s="1089"/>
      <c r="AV58" s="1089"/>
      <c r="AW58" s="1089"/>
      <c r="AX58" s="1089"/>
      <c r="AY58" s="1089"/>
      <c r="AZ58" s="1089"/>
      <c r="BA58" s="1089"/>
      <c r="BB58" s="1089"/>
      <c r="BC58" s="1089"/>
      <c r="BD58" s="1089"/>
      <c r="BE58" s="1089"/>
      <c r="BF58" s="1089"/>
      <c r="BG58" s="1089"/>
      <c r="BH58" s="1089"/>
      <c r="BI58" s="1089"/>
      <c r="BJ58" s="1089"/>
      <c r="BK58" s="1089"/>
      <c r="BL58" s="1089"/>
      <c r="BM58" s="1089"/>
      <c r="BN58" s="1090"/>
      <c r="BO58" s="235"/>
    </row>
    <row r="59" spans="1:68" ht="24" customHeight="1" x14ac:dyDescent="0.2">
      <c r="C59" s="1084" t="str">
        <f>"※お手数ですが"&amp;【更新用】イベント基本情報!B11&amp;"までに実行委員会事務局へファックス送信をお願いします（"&amp;【更新用】イベント基本情報!B7&amp;"）"</f>
        <v>※お手数ですが令和８年４月１６日（木）までに実行委員会事務局へファックス送信をお願いします（ＦＡＸ：０９５－８２４－５７２５）</v>
      </c>
      <c r="D59" s="1084"/>
      <c r="E59" s="1084"/>
      <c r="F59" s="1084"/>
      <c r="G59" s="1084"/>
      <c r="H59" s="1084"/>
      <c r="I59" s="1084"/>
      <c r="J59" s="1084"/>
      <c r="K59" s="1084"/>
      <c r="L59" s="1084"/>
      <c r="M59" s="1084"/>
      <c r="N59" s="1084"/>
      <c r="O59" s="1084"/>
      <c r="P59" s="1084"/>
      <c r="Q59" s="1084"/>
      <c r="R59" s="1084"/>
      <c r="S59" s="1084"/>
      <c r="T59" s="1084"/>
      <c r="U59" s="1084"/>
      <c r="V59" s="1084"/>
      <c r="W59" s="1084"/>
      <c r="X59" s="1084"/>
      <c r="Y59" s="1084"/>
      <c r="Z59" s="1084"/>
      <c r="AA59" s="1084"/>
      <c r="AB59" s="1084"/>
      <c r="AC59" s="1084"/>
      <c r="AD59" s="1084"/>
      <c r="AE59" s="1084"/>
      <c r="AF59" s="1084"/>
      <c r="AG59" s="1084"/>
      <c r="AH59" s="1084"/>
      <c r="AI59" s="1084"/>
      <c r="AJ59" s="1084"/>
      <c r="AK59" s="1084"/>
      <c r="AL59" s="1084"/>
      <c r="AM59" s="1084"/>
      <c r="AN59" s="1084"/>
      <c r="AO59" s="1084"/>
      <c r="AP59" s="1084"/>
      <c r="AQ59" s="1084"/>
      <c r="AR59" s="1084"/>
      <c r="AS59" s="1084"/>
      <c r="AT59" s="1084"/>
      <c r="AU59" s="1084"/>
      <c r="AV59" s="1084"/>
      <c r="AW59" s="1084"/>
      <c r="AX59" s="1084"/>
      <c r="AY59" s="1084"/>
      <c r="AZ59" s="1084"/>
      <c r="BA59" s="1084"/>
      <c r="BB59" s="1084"/>
      <c r="BC59" s="1084"/>
      <c r="BD59" s="1084"/>
      <c r="BE59" s="1084"/>
      <c r="BF59" s="1084"/>
      <c r="BG59" s="1084"/>
      <c r="BH59" s="1084"/>
      <c r="BI59" s="1084"/>
      <c r="BJ59" s="1084"/>
      <c r="BK59" s="1084"/>
      <c r="BL59" s="1084"/>
      <c r="BM59" s="1084"/>
      <c r="BN59" s="1084"/>
    </row>
  </sheetData>
  <mergeCells count="41">
    <mergeCell ref="C2:AO2"/>
    <mergeCell ref="AQ2:BO2"/>
    <mergeCell ref="C4:N4"/>
    <mergeCell ref="O4:AG4"/>
    <mergeCell ref="AJ4:AU4"/>
    <mergeCell ref="AV4:BN4"/>
    <mergeCell ref="A37:B38"/>
    <mergeCell ref="BO37:BP38"/>
    <mergeCell ref="A45:B46"/>
    <mergeCell ref="BO45:BP46"/>
    <mergeCell ref="J46:K46"/>
    <mergeCell ref="R46:S46"/>
    <mergeCell ref="Z46:AA46"/>
    <mergeCell ref="AP46:AQ46"/>
    <mergeCell ref="AX46:AY46"/>
    <mergeCell ref="BF46:BG46"/>
    <mergeCell ref="A29:B30"/>
    <mergeCell ref="BO29:BP30"/>
    <mergeCell ref="B5:C5"/>
    <mergeCell ref="J5:K5"/>
    <mergeCell ref="R5:S5"/>
    <mergeCell ref="Z5:AA5"/>
    <mergeCell ref="AH5:AI5"/>
    <mergeCell ref="AP5:AQ5"/>
    <mergeCell ref="AX5:AY5"/>
    <mergeCell ref="BF5:BG5"/>
    <mergeCell ref="BN5:BO5"/>
    <mergeCell ref="A13:B14"/>
    <mergeCell ref="BO13:BP14"/>
    <mergeCell ref="A21:B22"/>
    <mergeCell ref="BO21:BP22"/>
    <mergeCell ref="C56:BN56"/>
    <mergeCell ref="C59:BN59"/>
    <mergeCell ref="AD50:AM51"/>
    <mergeCell ref="K50:T51"/>
    <mergeCell ref="AW50:BF51"/>
    <mergeCell ref="C55:BN55"/>
    <mergeCell ref="C58:BN58"/>
    <mergeCell ref="C53:BN53"/>
    <mergeCell ref="C54:BN54"/>
    <mergeCell ref="C57:BN57"/>
  </mergeCells>
  <phoneticPr fontId="1"/>
  <pageMargins left="0.39370078740157483" right="0.39370078740157483" top="0.39370078740157483" bottom="0.39370078740157483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8"/>
  <sheetViews>
    <sheetView topLeftCell="B1" workbookViewId="0">
      <selection activeCell="B29" sqref="B29"/>
    </sheetView>
  </sheetViews>
  <sheetFormatPr defaultRowHeight="13.2" x14ac:dyDescent="0.2"/>
  <cols>
    <col min="1" max="1" width="25.44140625" bestFit="1" customWidth="1"/>
    <col min="2" max="2" width="62.88671875" customWidth="1"/>
  </cols>
  <sheetData>
    <row r="2" spans="1:2" x14ac:dyDescent="0.2">
      <c r="A2" t="s">
        <v>397</v>
      </c>
      <c r="B2" t="s">
        <v>513</v>
      </c>
    </row>
    <row r="3" spans="1:2" ht="52.8" x14ac:dyDescent="0.2">
      <c r="A3" t="s">
        <v>480</v>
      </c>
      <c r="B3" s="316" t="s">
        <v>532</v>
      </c>
    </row>
    <row r="4" spans="1:2" ht="36" customHeight="1" x14ac:dyDescent="0.2">
      <c r="A4" t="s">
        <v>481</v>
      </c>
      <c r="B4" s="316" t="s">
        <v>533</v>
      </c>
    </row>
    <row r="5" spans="1:2" ht="62.25" customHeight="1" x14ac:dyDescent="0.2">
      <c r="A5" t="s">
        <v>398</v>
      </c>
      <c r="B5" s="316" t="s">
        <v>527</v>
      </c>
    </row>
    <row r="6" spans="1:2" x14ac:dyDescent="0.2">
      <c r="A6" t="s">
        <v>399</v>
      </c>
      <c r="B6" t="s">
        <v>410</v>
      </c>
    </row>
    <row r="7" spans="1:2" x14ac:dyDescent="0.2">
      <c r="A7" t="s">
        <v>474</v>
      </c>
      <c r="B7" t="s">
        <v>475</v>
      </c>
    </row>
    <row r="8" spans="1:2" x14ac:dyDescent="0.2">
      <c r="A8" t="s">
        <v>463</v>
      </c>
      <c r="B8" t="s">
        <v>514</v>
      </c>
    </row>
    <row r="9" spans="1:2" x14ac:dyDescent="0.2">
      <c r="A9" t="s">
        <v>400</v>
      </c>
      <c r="B9" s="383" t="s">
        <v>528</v>
      </c>
    </row>
    <row r="10" spans="1:2" x14ac:dyDescent="0.2">
      <c r="A10" t="s">
        <v>401</v>
      </c>
      <c r="B10" s="383" t="s">
        <v>529</v>
      </c>
    </row>
    <row r="11" spans="1:2" x14ac:dyDescent="0.2">
      <c r="A11" t="s">
        <v>402</v>
      </c>
      <c r="B11" s="383" t="s">
        <v>530</v>
      </c>
    </row>
    <row r="12" spans="1:2" x14ac:dyDescent="0.2">
      <c r="A12" t="s">
        <v>403</v>
      </c>
      <c r="B12" s="383" t="s">
        <v>531</v>
      </c>
    </row>
    <row r="18" spans="1:2" x14ac:dyDescent="0.2">
      <c r="A18" t="s">
        <v>465</v>
      </c>
      <c r="B18" s="383" t="s">
        <v>525</v>
      </c>
    </row>
    <row r="19" spans="1:2" x14ac:dyDescent="0.2">
      <c r="A19" t="s">
        <v>466</v>
      </c>
      <c r="B19" s="383" t="s">
        <v>526</v>
      </c>
    </row>
    <row r="20" spans="1:2" x14ac:dyDescent="0.2">
      <c r="A20" t="s">
        <v>482</v>
      </c>
      <c r="B20" t="s">
        <v>484</v>
      </c>
    </row>
    <row r="21" spans="1:2" x14ac:dyDescent="0.2">
      <c r="A21" t="s">
        <v>483</v>
      </c>
      <c r="B21" t="s">
        <v>506</v>
      </c>
    </row>
    <row r="24" spans="1:2" x14ac:dyDescent="0.2">
      <c r="A24" t="s">
        <v>495</v>
      </c>
      <c r="B24" t="s">
        <v>496</v>
      </c>
    </row>
    <row r="25" spans="1:2" x14ac:dyDescent="0.2">
      <c r="B25" t="s">
        <v>497</v>
      </c>
    </row>
    <row r="26" spans="1:2" x14ac:dyDescent="0.2">
      <c r="B26" t="s">
        <v>498</v>
      </c>
    </row>
    <row r="27" spans="1:2" x14ac:dyDescent="0.2">
      <c r="B27" s="377" t="s">
        <v>507</v>
      </c>
    </row>
    <row r="28" spans="1:2" x14ac:dyDescent="0.2">
      <c r="B28" s="377" t="s">
        <v>508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</sheetPr>
  <dimension ref="A2:CV144"/>
  <sheetViews>
    <sheetView showGridLines="0" showRowColHeaders="0" view="pageBreakPreview" zoomScale="130" zoomScaleSheetLayoutView="130" workbookViewId="0">
      <selection activeCell="N4" sqref="N4:AW4"/>
    </sheetView>
  </sheetViews>
  <sheetFormatPr defaultRowHeight="13.2" x14ac:dyDescent="0.2"/>
  <cols>
    <col min="1" max="1" width="3.77734375" style="284" customWidth="1"/>
    <col min="2" max="49" width="0.88671875" customWidth="1"/>
    <col min="50" max="50" width="2.21875" customWidth="1"/>
    <col min="51" max="51" width="3.77734375" style="284" customWidth="1"/>
    <col min="52" max="100" width="0.88671875" customWidth="1"/>
    <col min="282" max="282" width="7.88671875" customWidth="1"/>
    <col min="283" max="318" width="0.88671875" customWidth="1"/>
    <col min="319" max="319" width="11.109375" customWidth="1"/>
    <col min="320" max="320" width="5.33203125" customWidth="1"/>
    <col min="321" max="356" width="0.88671875" customWidth="1"/>
    <col min="538" max="538" width="7.88671875" customWidth="1"/>
    <col min="539" max="574" width="0.88671875" customWidth="1"/>
    <col min="575" max="575" width="11.109375" customWidth="1"/>
    <col min="576" max="576" width="5.33203125" customWidth="1"/>
    <col min="577" max="612" width="0.88671875" customWidth="1"/>
    <col min="794" max="794" width="7.88671875" customWidth="1"/>
    <col min="795" max="830" width="0.88671875" customWidth="1"/>
    <col min="831" max="831" width="11.109375" customWidth="1"/>
    <col min="832" max="832" width="5.33203125" customWidth="1"/>
    <col min="833" max="868" width="0.88671875" customWidth="1"/>
    <col min="1050" max="1050" width="7.88671875" customWidth="1"/>
    <col min="1051" max="1086" width="0.88671875" customWidth="1"/>
    <col min="1087" max="1087" width="11.109375" customWidth="1"/>
    <col min="1088" max="1088" width="5.33203125" customWidth="1"/>
    <col min="1089" max="1124" width="0.88671875" customWidth="1"/>
    <col min="1306" max="1306" width="7.88671875" customWidth="1"/>
    <col min="1307" max="1342" width="0.88671875" customWidth="1"/>
    <col min="1343" max="1343" width="11.109375" customWidth="1"/>
    <col min="1344" max="1344" width="5.33203125" customWidth="1"/>
    <col min="1345" max="1380" width="0.88671875" customWidth="1"/>
    <col min="1562" max="1562" width="7.88671875" customWidth="1"/>
    <col min="1563" max="1598" width="0.88671875" customWidth="1"/>
    <col min="1599" max="1599" width="11.109375" customWidth="1"/>
    <col min="1600" max="1600" width="5.33203125" customWidth="1"/>
    <col min="1601" max="1636" width="0.88671875" customWidth="1"/>
    <col min="1818" max="1818" width="7.88671875" customWidth="1"/>
    <col min="1819" max="1854" width="0.88671875" customWidth="1"/>
    <col min="1855" max="1855" width="11.109375" customWidth="1"/>
    <col min="1856" max="1856" width="5.33203125" customWidth="1"/>
    <col min="1857" max="1892" width="0.88671875" customWidth="1"/>
    <col min="2074" max="2074" width="7.88671875" customWidth="1"/>
    <col min="2075" max="2110" width="0.88671875" customWidth="1"/>
    <col min="2111" max="2111" width="11.109375" customWidth="1"/>
    <col min="2112" max="2112" width="5.33203125" customWidth="1"/>
    <col min="2113" max="2148" width="0.88671875" customWidth="1"/>
    <col min="2330" max="2330" width="7.88671875" customWidth="1"/>
    <col min="2331" max="2366" width="0.88671875" customWidth="1"/>
    <col min="2367" max="2367" width="11.109375" customWidth="1"/>
    <col min="2368" max="2368" width="5.33203125" customWidth="1"/>
    <col min="2369" max="2404" width="0.88671875" customWidth="1"/>
    <col min="2586" max="2586" width="7.88671875" customWidth="1"/>
    <col min="2587" max="2622" width="0.88671875" customWidth="1"/>
    <col min="2623" max="2623" width="11.109375" customWidth="1"/>
    <col min="2624" max="2624" width="5.33203125" customWidth="1"/>
    <col min="2625" max="2660" width="0.88671875" customWidth="1"/>
    <col min="2842" max="2842" width="7.88671875" customWidth="1"/>
    <col min="2843" max="2878" width="0.88671875" customWidth="1"/>
    <col min="2879" max="2879" width="11.109375" customWidth="1"/>
    <col min="2880" max="2880" width="5.33203125" customWidth="1"/>
    <col min="2881" max="2916" width="0.88671875" customWidth="1"/>
    <col min="3098" max="3098" width="7.88671875" customWidth="1"/>
    <col min="3099" max="3134" width="0.88671875" customWidth="1"/>
    <col min="3135" max="3135" width="11.109375" customWidth="1"/>
    <col min="3136" max="3136" width="5.33203125" customWidth="1"/>
    <col min="3137" max="3172" width="0.88671875" customWidth="1"/>
    <col min="3354" max="3354" width="7.88671875" customWidth="1"/>
    <col min="3355" max="3390" width="0.88671875" customWidth="1"/>
    <col min="3391" max="3391" width="11.109375" customWidth="1"/>
    <col min="3392" max="3392" width="5.33203125" customWidth="1"/>
    <col min="3393" max="3428" width="0.88671875" customWidth="1"/>
    <col min="3610" max="3610" width="7.88671875" customWidth="1"/>
    <col min="3611" max="3646" width="0.88671875" customWidth="1"/>
    <col min="3647" max="3647" width="11.109375" customWidth="1"/>
    <col min="3648" max="3648" width="5.33203125" customWidth="1"/>
    <col min="3649" max="3684" width="0.88671875" customWidth="1"/>
    <col min="3866" max="3866" width="7.88671875" customWidth="1"/>
    <col min="3867" max="3902" width="0.88671875" customWidth="1"/>
    <col min="3903" max="3903" width="11.109375" customWidth="1"/>
    <col min="3904" max="3904" width="5.33203125" customWidth="1"/>
    <col min="3905" max="3940" width="0.88671875" customWidth="1"/>
    <col min="4122" max="4122" width="7.88671875" customWidth="1"/>
    <col min="4123" max="4158" width="0.88671875" customWidth="1"/>
    <col min="4159" max="4159" width="11.109375" customWidth="1"/>
    <col min="4160" max="4160" width="5.33203125" customWidth="1"/>
    <col min="4161" max="4196" width="0.88671875" customWidth="1"/>
    <col min="4378" max="4378" width="7.88671875" customWidth="1"/>
    <col min="4379" max="4414" width="0.88671875" customWidth="1"/>
    <col min="4415" max="4415" width="11.109375" customWidth="1"/>
    <col min="4416" max="4416" width="5.33203125" customWidth="1"/>
    <col min="4417" max="4452" width="0.88671875" customWidth="1"/>
    <col min="4634" max="4634" width="7.88671875" customWidth="1"/>
    <col min="4635" max="4670" width="0.88671875" customWidth="1"/>
    <col min="4671" max="4671" width="11.109375" customWidth="1"/>
    <col min="4672" max="4672" width="5.33203125" customWidth="1"/>
    <col min="4673" max="4708" width="0.88671875" customWidth="1"/>
    <col min="4890" max="4890" width="7.88671875" customWidth="1"/>
    <col min="4891" max="4926" width="0.88671875" customWidth="1"/>
    <col min="4927" max="4927" width="11.109375" customWidth="1"/>
    <col min="4928" max="4928" width="5.33203125" customWidth="1"/>
    <col min="4929" max="4964" width="0.88671875" customWidth="1"/>
    <col min="5146" max="5146" width="7.88671875" customWidth="1"/>
    <col min="5147" max="5182" width="0.88671875" customWidth="1"/>
    <col min="5183" max="5183" width="11.109375" customWidth="1"/>
    <col min="5184" max="5184" width="5.33203125" customWidth="1"/>
    <col min="5185" max="5220" width="0.88671875" customWidth="1"/>
    <col min="5402" max="5402" width="7.88671875" customWidth="1"/>
    <col min="5403" max="5438" width="0.88671875" customWidth="1"/>
    <col min="5439" max="5439" width="11.109375" customWidth="1"/>
    <col min="5440" max="5440" width="5.33203125" customWidth="1"/>
    <col min="5441" max="5476" width="0.88671875" customWidth="1"/>
    <col min="5658" max="5658" width="7.88671875" customWidth="1"/>
    <col min="5659" max="5694" width="0.88671875" customWidth="1"/>
    <col min="5695" max="5695" width="11.109375" customWidth="1"/>
    <col min="5696" max="5696" width="5.33203125" customWidth="1"/>
    <col min="5697" max="5732" width="0.88671875" customWidth="1"/>
    <col min="5914" max="5914" width="7.88671875" customWidth="1"/>
    <col min="5915" max="5950" width="0.88671875" customWidth="1"/>
    <col min="5951" max="5951" width="11.109375" customWidth="1"/>
    <col min="5952" max="5952" width="5.33203125" customWidth="1"/>
    <col min="5953" max="5988" width="0.88671875" customWidth="1"/>
    <col min="6170" max="6170" width="7.88671875" customWidth="1"/>
    <col min="6171" max="6206" width="0.88671875" customWidth="1"/>
    <col min="6207" max="6207" width="11.109375" customWidth="1"/>
    <col min="6208" max="6208" width="5.33203125" customWidth="1"/>
    <col min="6209" max="6244" width="0.88671875" customWidth="1"/>
    <col min="6426" max="6426" width="7.88671875" customWidth="1"/>
    <col min="6427" max="6462" width="0.88671875" customWidth="1"/>
    <col min="6463" max="6463" width="11.109375" customWidth="1"/>
    <col min="6464" max="6464" width="5.33203125" customWidth="1"/>
    <col min="6465" max="6500" width="0.88671875" customWidth="1"/>
    <col min="6682" max="6682" width="7.88671875" customWidth="1"/>
    <col min="6683" max="6718" width="0.88671875" customWidth="1"/>
    <col min="6719" max="6719" width="11.109375" customWidth="1"/>
    <col min="6720" max="6720" width="5.33203125" customWidth="1"/>
    <col min="6721" max="6756" width="0.88671875" customWidth="1"/>
    <col min="6938" max="6938" width="7.88671875" customWidth="1"/>
    <col min="6939" max="6974" width="0.88671875" customWidth="1"/>
    <col min="6975" max="6975" width="11.109375" customWidth="1"/>
    <col min="6976" max="6976" width="5.33203125" customWidth="1"/>
    <col min="6977" max="7012" width="0.88671875" customWidth="1"/>
    <col min="7194" max="7194" width="7.88671875" customWidth="1"/>
    <col min="7195" max="7230" width="0.88671875" customWidth="1"/>
    <col min="7231" max="7231" width="11.109375" customWidth="1"/>
    <col min="7232" max="7232" width="5.33203125" customWidth="1"/>
    <col min="7233" max="7268" width="0.88671875" customWidth="1"/>
    <col min="7450" max="7450" width="7.88671875" customWidth="1"/>
    <col min="7451" max="7486" width="0.88671875" customWidth="1"/>
    <col min="7487" max="7487" width="11.109375" customWidth="1"/>
    <col min="7488" max="7488" width="5.33203125" customWidth="1"/>
    <col min="7489" max="7524" width="0.88671875" customWidth="1"/>
    <col min="7706" max="7706" width="7.88671875" customWidth="1"/>
    <col min="7707" max="7742" width="0.88671875" customWidth="1"/>
    <col min="7743" max="7743" width="11.109375" customWidth="1"/>
    <col min="7744" max="7744" width="5.33203125" customWidth="1"/>
    <col min="7745" max="7780" width="0.88671875" customWidth="1"/>
    <col min="7962" max="7962" width="7.88671875" customWidth="1"/>
    <col min="7963" max="7998" width="0.88671875" customWidth="1"/>
    <col min="7999" max="7999" width="11.109375" customWidth="1"/>
    <col min="8000" max="8000" width="5.33203125" customWidth="1"/>
    <col min="8001" max="8036" width="0.88671875" customWidth="1"/>
    <col min="8218" max="8218" width="7.88671875" customWidth="1"/>
    <col min="8219" max="8254" width="0.88671875" customWidth="1"/>
    <col min="8255" max="8255" width="11.109375" customWidth="1"/>
    <col min="8256" max="8256" width="5.33203125" customWidth="1"/>
    <col min="8257" max="8292" width="0.88671875" customWidth="1"/>
    <col min="8474" max="8474" width="7.88671875" customWidth="1"/>
    <col min="8475" max="8510" width="0.88671875" customWidth="1"/>
    <col min="8511" max="8511" width="11.109375" customWidth="1"/>
    <col min="8512" max="8512" width="5.33203125" customWidth="1"/>
    <col min="8513" max="8548" width="0.88671875" customWidth="1"/>
    <col min="8730" max="8730" width="7.88671875" customWidth="1"/>
    <col min="8731" max="8766" width="0.88671875" customWidth="1"/>
    <col min="8767" max="8767" width="11.109375" customWidth="1"/>
    <col min="8768" max="8768" width="5.33203125" customWidth="1"/>
    <col min="8769" max="8804" width="0.88671875" customWidth="1"/>
    <col min="8986" max="8986" width="7.88671875" customWidth="1"/>
    <col min="8987" max="9022" width="0.88671875" customWidth="1"/>
    <col min="9023" max="9023" width="11.109375" customWidth="1"/>
    <col min="9024" max="9024" width="5.33203125" customWidth="1"/>
    <col min="9025" max="9060" width="0.88671875" customWidth="1"/>
    <col min="9242" max="9242" width="7.88671875" customWidth="1"/>
    <col min="9243" max="9278" width="0.88671875" customWidth="1"/>
    <col min="9279" max="9279" width="11.109375" customWidth="1"/>
    <col min="9280" max="9280" width="5.33203125" customWidth="1"/>
    <col min="9281" max="9316" width="0.88671875" customWidth="1"/>
    <col min="9498" max="9498" width="7.88671875" customWidth="1"/>
    <col min="9499" max="9534" width="0.88671875" customWidth="1"/>
    <col min="9535" max="9535" width="11.109375" customWidth="1"/>
    <col min="9536" max="9536" width="5.33203125" customWidth="1"/>
    <col min="9537" max="9572" width="0.88671875" customWidth="1"/>
    <col min="9754" max="9754" width="7.88671875" customWidth="1"/>
    <col min="9755" max="9790" width="0.88671875" customWidth="1"/>
    <col min="9791" max="9791" width="11.109375" customWidth="1"/>
    <col min="9792" max="9792" width="5.33203125" customWidth="1"/>
    <col min="9793" max="9828" width="0.88671875" customWidth="1"/>
    <col min="10010" max="10010" width="7.88671875" customWidth="1"/>
    <col min="10011" max="10046" width="0.88671875" customWidth="1"/>
    <col min="10047" max="10047" width="11.109375" customWidth="1"/>
    <col min="10048" max="10048" width="5.33203125" customWidth="1"/>
    <col min="10049" max="10084" width="0.88671875" customWidth="1"/>
    <col min="10266" max="10266" width="7.88671875" customWidth="1"/>
    <col min="10267" max="10302" width="0.88671875" customWidth="1"/>
    <col min="10303" max="10303" width="11.109375" customWidth="1"/>
    <col min="10304" max="10304" width="5.33203125" customWidth="1"/>
    <col min="10305" max="10340" width="0.88671875" customWidth="1"/>
    <col min="10522" max="10522" width="7.88671875" customWidth="1"/>
    <col min="10523" max="10558" width="0.88671875" customWidth="1"/>
    <col min="10559" max="10559" width="11.109375" customWidth="1"/>
    <col min="10560" max="10560" width="5.33203125" customWidth="1"/>
    <col min="10561" max="10596" width="0.88671875" customWidth="1"/>
    <col min="10778" max="10778" width="7.88671875" customWidth="1"/>
    <col min="10779" max="10814" width="0.88671875" customWidth="1"/>
    <col min="10815" max="10815" width="11.109375" customWidth="1"/>
    <col min="10816" max="10816" width="5.33203125" customWidth="1"/>
    <col min="10817" max="10852" width="0.88671875" customWidth="1"/>
    <col min="11034" max="11034" width="7.88671875" customWidth="1"/>
    <col min="11035" max="11070" width="0.88671875" customWidth="1"/>
    <col min="11071" max="11071" width="11.109375" customWidth="1"/>
    <col min="11072" max="11072" width="5.33203125" customWidth="1"/>
    <col min="11073" max="11108" width="0.88671875" customWidth="1"/>
    <col min="11290" max="11290" width="7.88671875" customWidth="1"/>
    <col min="11291" max="11326" width="0.88671875" customWidth="1"/>
    <col min="11327" max="11327" width="11.109375" customWidth="1"/>
    <col min="11328" max="11328" width="5.33203125" customWidth="1"/>
    <col min="11329" max="11364" width="0.88671875" customWidth="1"/>
    <col min="11546" max="11546" width="7.88671875" customWidth="1"/>
    <col min="11547" max="11582" width="0.88671875" customWidth="1"/>
    <col min="11583" max="11583" width="11.109375" customWidth="1"/>
    <col min="11584" max="11584" width="5.33203125" customWidth="1"/>
    <col min="11585" max="11620" width="0.88671875" customWidth="1"/>
    <col min="11802" max="11802" width="7.88671875" customWidth="1"/>
    <col min="11803" max="11838" width="0.88671875" customWidth="1"/>
    <col min="11839" max="11839" width="11.109375" customWidth="1"/>
    <col min="11840" max="11840" width="5.33203125" customWidth="1"/>
    <col min="11841" max="11876" width="0.88671875" customWidth="1"/>
    <col min="12058" max="12058" width="7.88671875" customWidth="1"/>
    <col min="12059" max="12094" width="0.88671875" customWidth="1"/>
    <col min="12095" max="12095" width="11.109375" customWidth="1"/>
    <col min="12096" max="12096" width="5.33203125" customWidth="1"/>
    <col min="12097" max="12132" width="0.88671875" customWidth="1"/>
    <col min="12314" max="12314" width="7.88671875" customWidth="1"/>
    <col min="12315" max="12350" width="0.88671875" customWidth="1"/>
    <col min="12351" max="12351" width="11.109375" customWidth="1"/>
    <col min="12352" max="12352" width="5.33203125" customWidth="1"/>
    <col min="12353" max="12388" width="0.88671875" customWidth="1"/>
    <col min="12570" max="12570" width="7.88671875" customWidth="1"/>
    <col min="12571" max="12606" width="0.88671875" customWidth="1"/>
    <col min="12607" max="12607" width="11.109375" customWidth="1"/>
    <col min="12608" max="12608" width="5.33203125" customWidth="1"/>
    <col min="12609" max="12644" width="0.88671875" customWidth="1"/>
    <col min="12826" max="12826" width="7.88671875" customWidth="1"/>
    <col min="12827" max="12862" width="0.88671875" customWidth="1"/>
    <col min="12863" max="12863" width="11.109375" customWidth="1"/>
    <col min="12864" max="12864" width="5.33203125" customWidth="1"/>
    <col min="12865" max="12900" width="0.88671875" customWidth="1"/>
    <col min="13082" max="13082" width="7.88671875" customWidth="1"/>
    <col min="13083" max="13118" width="0.88671875" customWidth="1"/>
    <col min="13119" max="13119" width="11.109375" customWidth="1"/>
    <col min="13120" max="13120" width="5.33203125" customWidth="1"/>
    <col min="13121" max="13156" width="0.88671875" customWidth="1"/>
    <col min="13338" max="13338" width="7.88671875" customWidth="1"/>
    <col min="13339" max="13374" width="0.88671875" customWidth="1"/>
    <col min="13375" max="13375" width="11.109375" customWidth="1"/>
    <col min="13376" max="13376" width="5.33203125" customWidth="1"/>
    <col min="13377" max="13412" width="0.88671875" customWidth="1"/>
    <col min="13594" max="13594" width="7.88671875" customWidth="1"/>
    <col min="13595" max="13630" width="0.88671875" customWidth="1"/>
    <col min="13631" max="13631" width="11.109375" customWidth="1"/>
    <col min="13632" max="13632" width="5.33203125" customWidth="1"/>
    <col min="13633" max="13668" width="0.88671875" customWidth="1"/>
    <col min="13850" max="13850" width="7.88671875" customWidth="1"/>
    <col min="13851" max="13886" width="0.88671875" customWidth="1"/>
    <col min="13887" max="13887" width="11.109375" customWidth="1"/>
    <col min="13888" max="13888" width="5.33203125" customWidth="1"/>
    <col min="13889" max="13924" width="0.88671875" customWidth="1"/>
    <col min="14106" max="14106" width="7.88671875" customWidth="1"/>
    <col min="14107" max="14142" width="0.88671875" customWidth="1"/>
    <col min="14143" max="14143" width="11.109375" customWidth="1"/>
    <col min="14144" max="14144" width="5.33203125" customWidth="1"/>
    <col min="14145" max="14180" width="0.88671875" customWidth="1"/>
    <col min="14362" max="14362" width="7.88671875" customWidth="1"/>
    <col min="14363" max="14398" width="0.88671875" customWidth="1"/>
    <col min="14399" max="14399" width="11.109375" customWidth="1"/>
    <col min="14400" max="14400" width="5.33203125" customWidth="1"/>
    <col min="14401" max="14436" width="0.88671875" customWidth="1"/>
    <col min="14618" max="14618" width="7.88671875" customWidth="1"/>
    <col min="14619" max="14654" width="0.88671875" customWidth="1"/>
    <col min="14655" max="14655" width="11.109375" customWidth="1"/>
    <col min="14656" max="14656" width="5.33203125" customWidth="1"/>
    <col min="14657" max="14692" width="0.88671875" customWidth="1"/>
    <col min="14874" max="14874" width="7.88671875" customWidth="1"/>
    <col min="14875" max="14910" width="0.88671875" customWidth="1"/>
    <col min="14911" max="14911" width="11.109375" customWidth="1"/>
    <col min="14912" max="14912" width="5.33203125" customWidth="1"/>
    <col min="14913" max="14948" width="0.88671875" customWidth="1"/>
    <col min="15130" max="15130" width="7.88671875" customWidth="1"/>
    <col min="15131" max="15166" width="0.88671875" customWidth="1"/>
    <col min="15167" max="15167" width="11.109375" customWidth="1"/>
    <col min="15168" max="15168" width="5.33203125" customWidth="1"/>
    <col min="15169" max="15204" width="0.88671875" customWidth="1"/>
    <col min="15386" max="15386" width="7.88671875" customWidth="1"/>
    <col min="15387" max="15422" width="0.88671875" customWidth="1"/>
    <col min="15423" max="15423" width="11.109375" customWidth="1"/>
    <col min="15424" max="15424" width="5.33203125" customWidth="1"/>
    <col min="15425" max="15460" width="0.88671875" customWidth="1"/>
    <col min="15642" max="15642" width="7.88671875" customWidth="1"/>
    <col min="15643" max="15678" width="0.88671875" customWidth="1"/>
    <col min="15679" max="15679" width="11.109375" customWidth="1"/>
    <col min="15680" max="15680" width="5.33203125" customWidth="1"/>
    <col min="15681" max="15716" width="0.88671875" customWidth="1"/>
    <col min="15898" max="15898" width="7.88671875" customWidth="1"/>
    <col min="15899" max="15934" width="0.88671875" customWidth="1"/>
    <col min="15935" max="15935" width="11.109375" customWidth="1"/>
    <col min="15936" max="15936" width="5.33203125" customWidth="1"/>
    <col min="15937" max="15972" width="0.88671875" customWidth="1"/>
    <col min="16154" max="16154" width="7.88671875" customWidth="1"/>
    <col min="16155" max="16190" width="0.88671875" customWidth="1"/>
    <col min="16191" max="16191" width="11.109375" customWidth="1"/>
    <col min="16192" max="16192" width="5.33203125" customWidth="1"/>
    <col min="16193" max="16228" width="0.88671875" customWidth="1"/>
  </cols>
  <sheetData>
    <row r="2" spans="1:100" s="296" customFormat="1" ht="19.2" x14ac:dyDescent="0.2">
      <c r="A2" s="1114" t="str">
        <f>【更新用】イベント基本情報!B2</f>
        <v>第９回ＮＡＧＡＳＡＫＩブラス＆マーチングフェスティバル</v>
      </c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1114"/>
      <c r="P2" s="1114"/>
      <c r="Q2" s="1114"/>
      <c r="R2" s="1114"/>
      <c r="S2" s="1114"/>
      <c r="T2" s="1114"/>
      <c r="U2" s="1114"/>
      <c r="V2" s="1114"/>
      <c r="W2" s="1114"/>
      <c r="X2" s="1114"/>
      <c r="Y2" s="1114"/>
      <c r="Z2" s="1114"/>
      <c r="AA2" s="1114"/>
      <c r="AB2" s="1114"/>
      <c r="AC2" s="1114"/>
      <c r="AD2" s="1114"/>
      <c r="AE2" s="1114"/>
      <c r="AF2" s="1114"/>
      <c r="AG2" s="1114"/>
      <c r="AH2" s="1114"/>
      <c r="AI2" s="1114"/>
      <c r="AJ2" s="1114"/>
      <c r="AK2" s="1114"/>
      <c r="AL2" s="1114"/>
      <c r="AM2" s="1114"/>
      <c r="AN2" s="1114"/>
      <c r="AO2" s="1114"/>
      <c r="AP2" s="1114"/>
      <c r="AQ2" s="1114"/>
      <c r="AR2" s="1114"/>
      <c r="AS2" s="1114"/>
      <c r="AT2" s="1114"/>
      <c r="AU2" s="1114"/>
      <c r="AV2" s="1114"/>
      <c r="AW2" s="1114"/>
      <c r="AX2" s="1114"/>
      <c r="AY2" s="1114"/>
      <c r="AZ2" s="1114"/>
      <c r="BA2" s="1114"/>
      <c r="BB2" s="1114"/>
      <c r="BC2" s="1114"/>
      <c r="BD2" s="1114"/>
      <c r="BE2" s="1114"/>
      <c r="BF2" s="1114"/>
      <c r="BG2" s="1114"/>
      <c r="BH2" s="1114"/>
      <c r="BI2" s="1114" t="s">
        <v>458</v>
      </c>
      <c r="BJ2" s="1114"/>
      <c r="BK2" s="1114"/>
      <c r="BL2" s="1114"/>
      <c r="BM2" s="1114"/>
      <c r="BN2" s="1114"/>
      <c r="BO2" s="1114"/>
      <c r="BP2" s="1114"/>
      <c r="BQ2" s="1114"/>
      <c r="BR2" s="1114"/>
      <c r="BS2" s="1114"/>
      <c r="BT2" s="1114"/>
      <c r="BU2" s="1114"/>
      <c r="BV2" s="1114"/>
      <c r="BW2" s="1114"/>
      <c r="BX2" s="1114"/>
      <c r="BY2" s="1114"/>
      <c r="BZ2" s="1114"/>
      <c r="CA2" s="1114"/>
      <c r="CB2" s="1114"/>
      <c r="CC2" s="1114"/>
      <c r="CD2" s="1114"/>
      <c r="CE2" s="1114"/>
      <c r="CF2" s="1114"/>
      <c r="CG2" s="1114"/>
      <c r="CH2" s="1114"/>
      <c r="CI2" s="1114"/>
      <c r="CJ2" s="1114"/>
      <c r="CK2" s="1114"/>
      <c r="CL2" s="1114"/>
      <c r="CM2" s="1114"/>
      <c r="CN2" s="1114"/>
      <c r="CO2" s="1114"/>
      <c r="CP2" s="1114"/>
      <c r="CQ2" s="1114"/>
      <c r="CR2" s="1114"/>
      <c r="CS2" s="1114"/>
      <c r="CT2" s="1114"/>
      <c r="CU2" s="1114"/>
      <c r="CV2" s="1114"/>
    </row>
    <row r="3" spans="1:100" ht="19.8" thickBot="1" x14ac:dyDescent="0.25">
      <c r="A3" s="294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</row>
    <row r="4" spans="1:100" s="64" customFormat="1" ht="29.25" customHeight="1" thickBot="1" x14ac:dyDescent="0.25">
      <c r="A4" s="1118" t="s">
        <v>384</v>
      </c>
      <c r="B4" s="1115"/>
      <c r="C4" s="1115"/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 t="str">
        <f>IF('1.【団体基本情報入力シート】'!C12="","",'1.【団体基本情報入力シート】'!C12)</f>
        <v/>
      </c>
      <c r="O4" s="1115"/>
      <c r="P4" s="1115"/>
      <c r="Q4" s="1115"/>
      <c r="R4" s="1115"/>
      <c r="S4" s="1115"/>
      <c r="T4" s="1115"/>
      <c r="U4" s="1115"/>
      <c r="V4" s="1115"/>
      <c r="W4" s="1115"/>
      <c r="X4" s="1115"/>
      <c r="Y4" s="1115"/>
      <c r="Z4" s="1115"/>
      <c r="AA4" s="1115"/>
      <c r="AB4" s="1115"/>
      <c r="AC4" s="1115"/>
      <c r="AD4" s="1115"/>
      <c r="AE4" s="1115"/>
      <c r="AF4" s="1115"/>
      <c r="AG4" s="1115"/>
      <c r="AH4" s="1115"/>
      <c r="AI4" s="1115"/>
      <c r="AJ4" s="1115"/>
      <c r="AK4" s="1115"/>
      <c r="AL4" s="1115"/>
      <c r="AM4" s="1115"/>
      <c r="AN4" s="1115"/>
      <c r="AO4" s="1115"/>
      <c r="AP4" s="1115"/>
      <c r="AQ4" s="1115"/>
      <c r="AR4" s="1115"/>
      <c r="AS4" s="1115"/>
      <c r="AT4" s="1115"/>
      <c r="AU4" s="1115"/>
      <c r="AV4" s="1115"/>
      <c r="AW4" s="1116"/>
      <c r="AX4" s="297"/>
      <c r="AY4" s="1118" t="s">
        <v>385</v>
      </c>
      <c r="AZ4" s="1115"/>
      <c r="BA4" s="1115"/>
      <c r="BB4" s="1115"/>
      <c r="BC4" s="1115"/>
      <c r="BD4" s="1115"/>
      <c r="BE4" s="1115"/>
      <c r="BF4" s="1115"/>
      <c r="BG4" s="1115"/>
      <c r="BH4" s="1115"/>
      <c r="BI4" s="1115"/>
      <c r="BJ4" s="1115"/>
      <c r="BK4" s="1115"/>
      <c r="BL4" s="1115" t="str">
        <f>IF('1.【団体基本情報入力シート】'!C47="","",'1.【団体基本情報入力シート】'!C47)</f>
        <v/>
      </c>
      <c r="BM4" s="1115"/>
      <c r="BN4" s="1115"/>
      <c r="BO4" s="1115"/>
      <c r="BP4" s="1115"/>
      <c r="BQ4" s="1115"/>
      <c r="BR4" s="1115"/>
      <c r="BS4" s="1115"/>
      <c r="BT4" s="1115"/>
      <c r="BU4" s="1115"/>
      <c r="BV4" s="1115"/>
      <c r="BW4" s="1115"/>
      <c r="BX4" s="1115"/>
      <c r="BY4" s="1115"/>
      <c r="BZ4" s="1115"/>
      <c r="CA4" s="1115"/>
      <c r="CB4" s="1115"/>
      <c r="CC4" s="1115"/>
      <c r="CD4" s="1115"/>
      <c r="CE4" s="1115"/>
      <c r="CF4" s="1115"/>
      <c r="CG4" s="1115"/>
      <c r="CH4" s="1115"/>
      <c r="CI4" s="1115"/>
      <c r="CJ4" s="1115"/>
      <c r="CK4" s="1115"/>
      <c r="CL4" s="1115"/>
      <c r="CM4" s="1115"/>
      <c r="CN4" s="1115"/>
      <c r="CO4" s="1115"/>
      <c r="CP4" s="1115"/>
      <c r="CQ4" s="1115"/>
      <c r="CR4" s="1115"/>
      <c r="CS4" s="1115"/>
      <c r="CT4" s="1115"/>
      <c r="CU4" s="1116"/>
    </row>
    <row r="7" spans="1:100" ht="20.100000000000001" customHeight="1" x14ac:dyDescent="0.2">
      <c r="A7" s="295" t="s">
        <v>383</v>
      </c>
      <c r="B7" s="1107" t="s">
        <v>386</v>
      </c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 t="s">
        <v>387</v>
      </c>
      <c r="O7" s="1107"/>
      <c r="P7" s="1107"/>
      <c r="Q7" s="1107"/>
      <c r="R7" s="1107"/>
      <c r="S7" s="1107"/>
      <c r="U7" s="1108" t="s">
        <v>388</v>
      </c>
      <c r="V7" s="1109"/>
      <c r="W7" s="1109"/>
      <c r="X7" s="1109"/>
      <c r="Y7" s="1109"/>
      <c r="Z7" s="1110"/>
      <c r="AA7" s="1111"/>
      <c r="AB7" s="1111"/>
      <c r="AC7" s="1111"/>
      <c r="AD7" s="1111"/>
      <c r="AE7" s="1111"/>
      <c r="AF7" s="1111"/>
      <c r="AG7" s="1111"/>
      <c r="AH7" s="1111"/>
      <c r="AI7" s="1111"/>
      <c r="AJ7" s="1111"/>
      <c r="AK7" s="1111"/>
      <c r="AL7" s="1111"/>
      <c r="AM7" s="1111"/>
      <c r="AN7" s="1111"/>
      <c r="AO7" s="1111"/>
      <c r="AP7" s="1111"/>
      <c r="AQ7" s="1111"/>
      <c r="AR7" s="1111"/>
      <c r="AS7" s="1111"/>
      <c r="AT7" s="1111"/>
      <c r="AU7" s="1111"/>
      <c r="AV7" s="1111"/>
      <c r="AW7" s="1112"/>
      <c r="AY7" s="295" t="s">
        <v>380</v>
      </c>
      <c r="AZ7" s="1107" t="s">
        <v>386</v>
      </c>
      <c r="BA7" s="1107"/>
      <c r="BB7" s="1107"/>
      <c r="BC7" s="1107"/>
      <c r="BD7" s="1107"/>
      <c r="BE7" s="1107"/>
      <c r="BF7" s="1107"/>
      <c r="BG7" s="1107"/>
      <c r="BH7" s="1107"/>
      <c r="BI7" s="1107"/>
      <c r="BJ7" s="1107"/>
      <c r="BK7" s="1107"/>
      <c r="BL7" s="1107" t="s">
        <v>387</v>
      </c>
      <c r="BM7" s="1107"/>
      <c r="BN7" s="1107"/>
      <c r="BO7" s="1107"/>
      <c r="BP7" s="1107"/>
      <c r="BQ7" s="1107"/>
      <c r="BS7" s="1108" t="s">
        <v>388</v>
      </c>
      <c r="BT7" s="1109"/>
      <c r="BU7" s="1109"/>
      <c r="BV7" s="1109"/>
      <c r="BW7" s="1109"/>
      <c r="BX7" s="1110"/>
      <c r="BY7" s="1111"/>
      <c r="BZ7" s="1111"/>
      <c r="CA7" s="1111"/>
      <c r="CB7" s="1111"/>
      <c r="CC7" s="1111"/>
      <c r="CD7" s="1111"/>
      <c r="CE7" s="1111"/>
      <c r="CF7" s="1111"/>
      <c r="CG7" s="1111"/>
      <c r="CH7" s="1111"/>
      <c r="CI7" s="1111"/>
      <c r="CJ7" s="1111"/>
      <c r="CK7" s="1111"/>
      <c r="CL7" s="1111"/>
      <c r="CM7" s="1111"/>
      <c r="CN7" s="1111"/>
      <c r="CO7" s="1111"/>
      <c r="CP7" s="1111"/>
      <c r="CQ7" s="1111"/>
      <c r="CR7" s="1111"/>
      <c r="CS7" s="1111"/>
      <c r="CT7" s="1111"/>
      <c r="CU7" s="1112"/>
    </row>
    <row r="8" spans="1:100" x14ac:dyDescent="0.2">
      <c r="AW8" s="293"/>
      <c r="CU8" s="293"/>
    </row>
    <row r="9" spans="1:100" ht="5.25" customHeight="1" x14ac:dyDescent="0.2">
      <c r="B9" s="286"/>
      <c r="H9" s="286"/>
      <c r="I9" s="287"/>
      <c r="J9" s="287"/>
      <c r="K9" s="287"/>
      <c r="L9" s="287"/>
      <c r="M9" s="287"/>
      <c r="N9" s="286"/>
      <c r="O9" s="287"/>
      <c r="P9" s="287"/>
      <c r="Q9" s="287"/>
      <c r="R9" s="287"/>
      <c r="S9" s="288"/>
      <c r="T9" s="287"/>
      <c r="U9" s="287"/>
      <c r="V9" s="287"/>
      <c r="W9" s="287"/>
      <c r="X9" s="287"/>
      <c r="Y9" s="288"/>
      <c r="Z9" s="287"/>
      <c r="AA9" s="287"/>
      <c r="AB9" s="287"/>
      <c r="AC9" s="287"/>
      <c r="AD9" s="287"/>
      <c r="AE9" s="287"/>
      <c r="AF9" s="286"/>
      <c r="AG9" s="287"/>
      <c r="AH9" s="287"/>
      <c r="AI9" s="287"/>
      <c r="AJ9" s="287"/>
      <c r="AK9" s="288"/>
      <c r="AL9" s="287"/>
      <c r="AM9" s="287"/>
      <c r="AN9" s="287"/>
      <c r="AO9" s="287"/>
      <c r="AP9" s="287"/>
      <c r="AQ9" s="288"/>
      <c r="AW9" s="290"/>
      <c r="AZ9" s="286"/>
      <c r="BF9" s="286"/>
      <c r="BG9" s="287"/>
      <c r="BH9" s="287"/>
      <c r="BI9" s="287"/>
      <c r="BJ9" s="287"/>
      <c r="BK9" s="287"/>
      <c r="BL9" s="286"/>
      <c r="BM9" s="287"/>
      <c r="BN9" s="287"/>
      <c r="BO9" s="287"/>
      <c r="BP9" s="287"/>
      <c r="BQ9" s="288"/>
      <c r="BR9" s="287"/>
      <c r="BS9" s="287"/>
      <c r="BT9" s="287"/>
      <c r="BU9" s="287"/>
      <c r="BV9" s="287"/>
      <c r="BW9" s="288"/>
      <c r="BX9" s="287"/>
      <c r="BY9" s="287"/>
      <c r="BZ9" s="287"/>
      <c r="CA9" s="287"/>
      <c r="CB9" s="287"/>
      <c r="CC9" s="287"/>
      <c r="CD9" s="286"/>
      <c r="CE9" s="287"/>
      <c r="CF9" s="287"/>
      <c r="CG9" s="287"/>
      <c r="CH9" s="287"/>
      <c r="CI9" s="288"/>
      <c r="CJ9" s="287"/>
      <c r="CK9" s="287"/>
      <c r="CL9" s="287"/>
      <c r="CM9" s="287"/>
      <c r="CN9" s="287"/>
      <c r="CO9" s="288"/>
      <c r="CU9" s="290"/>
    </row>
    <row r="10" spans="1:100" ht="5.25" customHeight="1" x14ac:dyDescent="0.2">
      <c r="H10" s="289"/>
      <c r="Y10" s="290"/>
      <c r="AQ10" s="290"/>
      <c r="BF10" s="289"/>
      <c r="BW10" s="290"/>
      <c r="CO10" s="290"/>
    </row>
    <row r="11" spans="1:100" ht="5.25" customHeight="1" x14ac:dyDescent="0.2">
      <c r="H11" s="289"/>
      <c r="Y11" s="290"/>
      <c r="AQ11" s="290"/>
      <c r="BF11" s="289"/>
      <c r="BW11" s="290"/>
      <c r="CO11" s="290"/>
    </row>
    <row r="12" spans="1:100" ht="5.25" customHeight="1" x14ac:dyDescent="0.2">
      <c r="H12" s="289"/>
      <c r="Y12" s="290"/>
      <c r="AQ12" s="290"/>
      <c r="BF12" s="289"/>
      <c r="BW12" s="290"/>
      <c r="CO12" s="290"/>
    </row>
    <row r="13" spans="1:100" ht="5.25" customHeight="1" x14ac:dyDescent="0.2">
      <c r="H13" s="289"/>
      <c r="Y13" s="290"/>
      <c r="AQ13" s="290"/>
      <c r="BF13" s="289"/>
      <c r="BW13" s="290"/>
      <c r="CO13" s="290"/>
    </row>
    <row r="14" spans="1:100" ht="5.25" customHeight="1" x14ac:dyDescent="0.2">
      <c r="B14" s="291"/>
      <c r="H14" s="291"/>
      <c r="M14" s="293"/>
      <c r="N14" s="291"/>
      <c r="S14" s="292"/>
      <c r="T14" s="291"/>
      <c r="Y14" s="292"/>
      <c r="Z14" s="291"/>
      <c r="AE14" s="292"/>
      <c r="AF14" s="291"/>
      <c r="AK14" s="292"/>
      <c r="AL14" s="293"/>
      <c r="AQ14" s="292"/>
      <c r="AW14" s="292"/>
      <c r="AZ14" s="291"/>
      <c r="BF14" s="291"/>
      <c r="BK14" s="293"/>
      <c r="BL14" s="291"/>
      <c r="BQ14" s="292"/>
      <c r="BR14" s="291"/>
      <c r="BW14" s="292"/>
      <c r="BX14" s="291"/>
      <c r="CC14" s="292"/>
      <c r="CD14" s="291"/>
      <c r="CI14" s="292"/>
      <c r="CJ14" s="293"/>
      <c r="CO14" s="292"/>
      <c r="CU14" s="292"/>
    </row>
    <row r="15" spans="1:100" ht="5.25" customHeight="1" x14ac:dyDescent="0.2">
      <c r="B15" s="289"/>
      <c r="H15" s="289"/>
      <c r="N15" s="289"/>
      <c r="S15" s="288"/>
      <c r="T15" s="286"/>
      <c r="Y15" s="288"/>
      <c r="Z15" s="286"/>
      <c r="AE15" s="288"/>
      <c r="AF15" s="286"/>
      <c r="AK15" s="290"/>
      <c r="AQ15" s="290"/>
      <c r="AW15" s="290"/>
      <c r="AZ15" s="289"/>
      <c r="BF15" s="289"/>
      <c r="BL15" s="289"/>
      <c r="BQ15" s="288"/>
      <c r="BR15" s="286"/>
      <c r="BW15" s="288"/>
      <c r="BX15" s="286"/>
      <c r="CC15" s="288"/>
      <c r="CD15" s="286"/>
      <c r="CI15" s="290"/>
      <c r="CO15" s="290"/>
      <c r="CU15" s="290"/>
    </row>
    <row r="16" spans="1:100" ht="5.25" customHeight="1" x14ac:dyDescent="0.2">
      <c r="H16" s="289"/>
      <c r="Y16" s="290"/>
      <c r="AQ16" s="290"/>
      <c r="BF16" s="289"/>
      <c r="BW16" s="290"/>
      <c r="CO16" s="290"/>
    </row>
    <row r="17" spans="2:99" ht="5.25" customHeight="1" x14ac:dyDescent="0.2">
      <c r="H17" s="289"/>
      <c r="Y17" s="290"/>
      <c r="AQ17" s="290"/>
      <c r="BF17" s="289"/>
      <c r="BW17" s="290"/>
      <c r="CO17" s="290"/>
    </row>
    <row r="18" spans="2:99" ht="5.25" customHeight="1" x14ac:dyDescent="0.2">
      <c r="H18" s="289"/>
      <c r="Y18" s="290"/>
      <c r="AQ18" s="290"/>
      <c r="BF18" s="289"/>
      <c r="BW18" s="290"/>
      <c r="CO18" s="290"/>
    </row>
    <row r="19" spans="2:99" ht="5.25" customHeight="1" x14ac:dyDescent="0.2">
      <c r="H19" s="289"/>
      <c r="Y19" s="290"/>
      <c r="AQ19" s="290"/>
      <c r="BF19" s="289"/>
      <c r="BW19" s="290"/>
      <c r="CO19" s="290"/>
    </row>
    <row r="20" spans="2:99" ht="5.25" customHeight="1" x14ac:dyDescent="0.2">
      <c r="B20" s="291"/>
      <c r="G20" s="290"/>
      <c r="H20" s="293"/>
      <c r="M20" s="293"/>
      <c r="N20" s="291"/>
      <c r="S20" s="293"/>
      <c r="T20" s="291"/>
      <c r="Y20" s="292"/>
      <c r="Z20" s="293"/>
      <c r="AE20" s="292"/>
      <c r="AF20" s="293"/>
      <c r="AK20" s="292"/>
      <c r="AL20" s="293"/>
      <c r="AQ20" s="292"/>
      <c r="AW20" s="292"/>
      <c r="AZ20" s="291"/>
      <c r="BE20" s="290"/>
      <c r="BF20" s="293"/>
      <c r="BK20" s="293"/>
      <c r="BL20" s="291"/>
      <c r="BQ20" s="293"/>
      <c r="BR20" s="291"/>
      <c r="BW20" s="292"/>
      <c r="BX20" s="293"/>
      <c r="CC20" s="292"/>
      <c r="CD20" s="293"/>
      <c r="CI20" s="292"/>
      <c r="CJ20" s="293"/>
      <c r="CO20" s="292"/>
      <c r="CU20" s="292"/>
    </row>
    <row r="21" spans="2:99" ht="5.25" customHeight="1" x14ac:dyDescent="0.2">
      <c r="B21" s="289"/>
      <c r="H21" s="289"/>
      <c r="N21" s="289"/>
      <c r="T21" s="289"/>
      <c r="Y21" s="290"/>
      <c r="AE21" s="290"/>
      <c r="AK21" s="290"/>
      <c r="AQ21" s="290"/>
      <c r="AW21" s="290"/>
      <c r="AZ21" s="289"/>
      <c r="BF21" s="289"/>
      <c r="BL21" s="289"/>
      <c r="BR21" s="289"/>
      <c r="BW21" s="290"/>
      <c r="CC21" s="290"/>
      <c r="CI21" s="290"/>
      <c r="CO21" s="290"/>
      <c r="CU21" s="290"/>
    </row>
    <row r="22" spans="2:99" ht="5.25" customHeight="1" x14ac:dyDescent="0.2">
      <c r="H22" s="289"/>
      <c r="Y22" s="290"/>
      <c r="AQ22" s="290"/>
      <c r="BF22" s="289"/>
      <c r="BW22" s="290"/>
      <c r="CO22" s="290"/>
    </row>
    <row r="23" spans="2:99" ht="5.25" customHeight="1" x14ac:dyDescent="0.2">
      <c r="H23" s="289"/>
      <c r="Y23" s="290"/>
      <c r="AQ23" s="290"/>
      <c r="BF23" s="289"/>
      <c r="BW23" s="290"/>
      <c r="CO23" s="290"/>
    </row>
    <row r="24" spans="2:99" ht="5.25" customHeight="1" x14ac:dyDescent="0.2">
      <c r="H24" s="289"/>
      <c r="Y24" s="290"/>
      <c r="AQ24" s="290"/>
      <c r="BF24" s="289"/>
      <c r="BW24" s="290"/>
      <c r="CO24" s="290"/>
    </row>
    <row r="25" spans="2:99" ht="5.25" customHeight="1" x14ac:dyDescent="0.2">
      <c r="H25" s="289"/>
      <c r="Y25" s="290"/>
      <c r="AQ25" s="290"/>
      <c r="BF25" s="289"/>
      <c r="BW25" s="290"/>
      <c r="CO25" s="290"/>
    </row>
    <row r="26" spans="2:99" ht="5.25" customHeight="1" x14ac:dyDescent="0.2">
      <c r="B26" s="289"/>
      <c r="H26" s="291"/>
      <c r="M26" s="293"/>
      <c r="N26" s="291"/>
      <c r="S26" s="293"/>
      <c r="T26" s="291"/>
      <c r="Y26" s="292"/>
      <c r="Z26" s="293"/>
      <c r="AE26" s="292"/>
      <c r="AF26" s="293"/>
      <c r="AK26" s="292"/>
      <c r="AL26" s="293"/>
      <c r="AQ26" s="292"/>
      <c r="AW26" s="290"/>
      <c r="AZ26" s="289"/>
      <c r="BF26" s="291"/>
      <c r="BK26" s="293"/>
      <c r="BL26" s="291"/>
      <c r="BQ26" s="293"/>
      <c r="BR26" s="291"/>
      <c r="BW26" s="292"/>
      <c r="BX26" s="293"/>
      <c r="CC26" s="292"/>
      <c r="CD26" s="293"/>
      <c r="CI26" s="292"/>
      <c r="CJ26" s="293"/>
      <c r="CO26" s="292"/>
      <c r="CU26" s="290"/>
    </row>
    <row r="27" spans="2:99" ht="5.25" customHeight="1" x14ac:dyDescent="0.2">
      <c r="B27" s="286"/>
      <c r="H27" s="289"/>
      <c r="N27" s="289"/>
      <c r="S27" s="290"/>
      <c r="T27" s="289"/>
      <c r="Y27" s="290"/>
      <c r="Z27" s="289"/>
      <c r="AE27" s="290"/>
      <c r="AF27" s="289"/>
      <c r="AK27" s="290"/>
      <c r="AQ27" s="290"/>
      <c r="AW27" s="288"/>
      <c r="AZ27" s="286"/>
      <c r="BF27" s="289"/>
      <c r="BL27" s="289"/>
      <c r="BQ27" s="290"/>
      <c r="BR27" s="289"/>
      <c r="BW27" s="290"/>
      <c r="BX27" s="289"/>
      <c r="CC27" s="290"/>
      <c r="CD27" s="289"/>
      <c r="CI27" s="290"/>
      <c r="CO27" s="290"/>
      <c r="CU27" s="288"/>
    </row>
    <row r="28" spans="2:99" ht="5.25" customHeight="1" x14ac:dyDescent="0.2">
      <c r="H28" s="289"/>
      <c r="Y28" s="290"/>
      <c r="AQ28" s="290"/>
      <c r="BF28" s="289"/>
      <c r="BW28" s="290"/>
      <c r="CO28" s="290"/>
    </row>
    <row r="29" spans="2:99" ht="5.25" customHeight="1" x14ac:dyDescent="0.2">
      <c r="H29" s="289"/>
      <c r="Y29" s="290"/>
      <c r="AQ29" s="290"/>
      <c r="BF29" s="289"/>
      <c r="BW29" s="290"/>
      <c r="CO29" s="290"/>
    </row>
    <row r="30" spans="2:99" ht="5.25" customHeight="1" x14ac:dyDescent="0.2">
      <c r="H30" s="289"/>
      <c r="Y30" s="290"/>
      <c r="AQ30" s="290"/>
      <c r="BF30" s="289"/>
      <c r="BW30" s="290"/>
      <c r="CO30" s="290"/>
    </row>
    <row r="31" spans="2:99" ht="5.25" customHeight="1" x14ac:dyDescent="0.2">
      <c r="H31" s="289"/>
      <c r="Y31" s="290"/>
      <c r="AQ31" s="290"/>
      <c r="BF31" s="289"/>
      <c r="BW31" s="290"/>
      <c r="CO31" s="290"/>
    </row>
    <row r="32" spans="2:99" ht="5.25" customHeight="1" x14ac:dyDescent="0.2">
      <c r="B32" s="291"/>
      <c r="H32" s="291"/>
      <c r="M32" s="293"/>
      <c r="N32" s="291"/>
      <c r="S32" s="293"/>
      <c r="T32" s="291"/>
      <c r="Y32" s="292"/>
      <c r="Z32" s="293"/>
      <c r="AE32" s="292"/>
      <c r="AF32" s="293"/>
      <c r="AK32" s="293"/>
      <c r="AL32" s="291"/>
      <c r="AQ32" s="292"/>
      <c r="AW32" s="292"/>
      <c r="AZ32" s="291"/>
      <c r="BF32" s="291"/>
      <c r="BK32" s="293"/>
      <c r="BL32" s="291"/>
      <c r="BQ32" s="293"/>
      <c r="BR32" s="291"/>
      <c r="BW32" s="292"/>
      <c r="BX32" s="293"/>
      <c r="CC32" s="292"/>
      <c r="CD32" s="293"/>
      <c r="CI32" s="293"/>
      <c r="CJ32" s="291"/>
      <c r="CO32" s="292"/>
      <c r="CU32" s="292"/>
    </row>
    <row r="33" spans="1:99" ht="5.25" customHeight="1" x14ac:dyDescent="0.2">
      <c r="B33" s="289"/>
      <c r="H33" s="289"/>
      <c r="N33" s="289"/>
      <c r="T33" s="286"/>
      <c r="Y33" s="288"/>
      <c r="Z33" s="287"/>
      <c r="AE33" s="288"/>
      <c r="AL33" s="289"/>
      <c r="AQ33" s="290"/>
      <c r="AW33" s="290"/>
      <c r="AZ33" s="289"/>
      <c r="BF33" s="289"/>
      <c r="BL33" s="289"/>
      <c r="BR33" s="286"/>
      <c r="BW33" s="288"/>
      <c r="BX33" s="287"/>
      <c r="CC33" s="288"/>
      <c r="CJ33" s="289"/>
      <c r="CO33" s="290"/>
      <c r="CU33" s="290"/>
    </row>
    <row r="34" spans="1:99" ht="5.25" customHeight="1" x14ac:dyDescent="0.2">
      <c r="H34" s="289"/>
      <c r="Y34" s="290"/>
      <c r="AQ34" s="290"/>
      <c r="BF34" s="289"/>
      <c r="BW34" s="290"/>
      <c r="CO34" s="290"/>
    </row>
    <row r="35" spans="1:99" ht="5.25" customHeight="1" x14ac:dyDescent="0.2">
      <c r="H35" s="289"/>
      <c r="Y35" s="290"/>
      <c r="AQ35" s="290"/>
      <c r="BF35" s="289"/>
      <c r="BW35" s="290"/>
      <c r="CO35" s="290"/>
    </row>
    <row r="36" spans="1:99" ht="5.25" customHeight="1" x14ac:dyDescent="0.2">
      <c r="H36" s="289"/>
      <c r="Y36" s="290"/>
      <c r="AQ36" s="290"/>
      <c r="BF36" s="289"/>
      <c r="BW36" s="290"/>
      <c r="CO36" s="290"/>
    </row>
    <row r="37" spans="1:99" ht="5.25" customHeight="1" x14ac:dyDescent="0.2">
      <c r="H37" s="289"/>
      <c r="Y37" s="290"/>
      <c r="AQ37" s="290"/>
      <c r="BF37" s="289"/>
      <c r="BW37" s="290"/>
      <c r="CO37" s="290"/>
    </row>
    <row r="38" spans="1:99" ht="5.25" customHeight="1" x14ac:dyDescent="0.2">
      <c r="B38" s="291"/>
      <c r="G38" s="290"/>
      <c r="H38" s="293"/>
      <c r="I38" s="293"/>
      <c r="J38" s="293"/>
      <c r="K38" s="293"/>
      <c r="L38" s="293"/>
      <c r="M38" s="293"/>
      <c r="N38" s="291"/>
      <c r="O38" s="293"/>
      <c r="P38" s="293"/>
      <c r="Q38" s="293"/>
      <c r="R38" s="293"/>
      <c r="S38" s="292"/>
      <c r="T38" s="293"/>
      <c r="U38" s="293"/>
      <c r="V38" s="293"/>
      <c r="W38" s="293"/>
      <c r="X38" s="293"/>
      <c r="Y38" s="292"/>
      <c r="Z38" s="293"/>
      <c r="AA38" s="293"/>
      <c r="AB38" s="293"/>
      <c r="AC38" s="293"/>
      <c r="AD38" s="293"/>
      <c r="AE38" s="293"/>
      <c r="AF38" s="291"/>
      <c r="AG38" s="293"/>
      <c r="AH38" s="293"/>
      <c r="AI38" s="293"/>
      <c r="AJ38" s="293"/>
      <c r="AK38" s="292"/>
      <c r="AL38" s="293"/>
      <c r="AM38" s="293"/>
      <c r="AN38" s="293"/>
      <c r="AO38" s="293"/>
      <c r="AP38" s="293"/>
      <c r="AQ38" s="292"/>
      <c r="AW38" s="292"/>
      <c r="AZ38" s="291"/>
      <c r="BE38" s="290"/>
      <c r="BF38" s="293"/>
      <c r="BG38" s="293"/>
      <c r="BH38" s="293"/>
      <c r="BI38" s="293"/>
      <c r="BJ38" s="293"/>
      <c r="BK38" s="293"/>
      <c r="BL38" s="291"/>
      <c r="BM38" s="293"/>
      <c r="BN38" s="293"/>
      <c r="BO38" s="293"/>
      <c r="BP38" s="293"/>
      <c r="BQ38" s="292"/>
      <c r="BR38" s="293"/>
      <c r="BS38" s="293"/>
      <c r="BT38" s="293"/>
      <c r="BU38" s="293"/>
      <c r="BV38" s="293"/>
      <c r="BW38" s="292"/>
      <c r="BX38" s="293"/>
      <c r="BY38" s="293"/>
      <c r="BZ38" s="293"/>
      <c r="CA38" s="293"/>
      <c r="CB38" s="293"/>
      <c r="CC38" s="293"/>
      <c r="CD38" s="291"/>
      <c r="CE38" s="293"/>
      <c r="CF38" s="293"/>
      <c r="CG38" s="293"/>
      <c r="CH38" s="293"/>
      <c r="CI38" s="292"/>
      <c r="CJ38" s="293"/>
      <c r="CK38" s="293"/>
      <c r="CL38" s="293"/>
      <c r="CM38" s="293"/>
      <c r="CN38" s="293"/>
      <c r="CO38" s="292"/>
      <c r="CU38" s="292"/>
    </row>
    <row r="39" spans="1:99" ht="7.5" customHeight="1" x14ac:dyDescent="0.2"/>
    <row r="40" spans="1:99" x14ac:dyDescent="0.2">
      <c r="B40" s="1104" t="s">
        <v>389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6"/>
      <c r="AZ40" s="1104" t="s">
        <v>389</v>
      </c>
      <c r="BA40" s="1105"/>
      <c r="BB40" s="1105"/>
      <c r="BC40" s="1105"/>
      <c r="BD40" s="1105"/>
      <c r="BE40" s="1105"/>
      <c r="BF40" s="1105"/>
      <c r="BG40" s="1105"/>
      <c r="BH40" s="1105"/>
      <c r="BI40" s="1105"/>
      <c r="BJ40" s="1105"/>
      <c r="BK40" s="1105"/>
      <c r="BL40" s="1105"/>
      <c r="BM40" s="1105"/>
      <c r="BN40" s="1105"/>
      <c r="BO40" s="1105"/>
      <c r="BP40" s="1105"/>
      <c r="BQ40" s="1105"/>
      <c r="BR40" s="1105"/>
      <c r="BS40" s="1105"/>
      <c r="BT40" s="1105"/>
      <c r="BU40" s="1105"/>
      <c r="BV40" s="1105"/>
      <c r="BW40" s="1106"/>
    </row>
    <row r="41" spans="1:99" ht="80.099999999999994" customHeight="1" x14ac:dyDescent="0.2">
      <c r="B41" s="1113"/>
      <c r="C41" s="1111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1"/>
      <c r="P41" s="1111"/>
      <c r="Q41" s="1111"/>
      <c r="R41" s="1111"/>
      <c r="S41" s="1111"/>
      <c r="T41" s="1111"/>
      <c r="U41" s="1111"/>
      <c r="V41" s="1111"/>
      <c r="W41" s="1111"/>
      <c r="X41" s="1111"/>
      <c r="Y41" s="1111"/>
      <c r="Z41" s="1111"/>
      <c r="AA41" s="1111"/>
      <c r="AB41" s="1111"/>
      <c r="AC41" s="1111"/>
      <c r="AD41" s="1111"/>
      <c r="AE41" s="1111"/>
      <c r="AF41" s="1111"/>
      <c r="AG41" s="1111"/>
      <c r="AH41" s="1111"/>
      <c r="AI41" s="1111"/>
      <c r="AJ41" s="1111"/>
      <c r="AK41" s="1111"/>
      <c r="AL41" s="1111"/>
      <c r="AM41" s="1111"/>
      <c r="AN41" s="1111"/>
      <c r="AO41" s="1111"/>
      <c r="AP41" s="1111"/>
      <c r="AQ41" s="1111"/>
      <c r="AR41" s="1111"/>
      <c r="AS41" s="1111"/>
      <c r="AT41" s="1111"/>
      <c r="AU41" s="1111"/>
      <c r="AV41" s="1111"/>
      <c r="AW41" s="1112"/>
      <c r="AZ41" s="1113"/>
      <c r="BA41" s="1111"/>
      <c r="BB41" s="1111"/>
      <c r="BC41" s="1111"/>
      <c r="BD41" s="1111"/>
      <c r="BE41" s="1111"/>
      <c r="BF41" s="1111"/>
      <c r="BG41" s="1111"/>
      <c r="BH41" s="1111"/>
      <c r="BI41" s="1111"/>
      <c r="BJ41" s="1111"/>
      <c r="BK41" s="1111"/>
      <c r="BL41" s="1111"/>
      <c r="BM41" s="1111"/>
      <c r="BN41" s="1111"/>
      <c r="BO41" s="1111"/>
      <c r="BP41" s="1111"/>
      <c r="BQ41" s="1111"/>
      <c r="BR41" s="1111"/>
      <c r="BS41" s="1111"/>
      <c r="BT41" s="1111"/>
      <c r="BU41" s="1111"/>
      <c r="BV41" s="1111"/>
      <c r="BW41" s="1111"/>
      <c r="BX41" s="1111"/>
      <c r="BY41" s="1111"/>
      <c r="BZ41" s="1111"/>
      <c r="CA41" s="1111"/>
      <c r="CB41" s="1111"/>
      <c r="CC41" s="1111"/>
      <c r="CD41" s="1111"/>
      <c r="CE41" s="1111"/>
      <c r="CF41" s="1111"/>
      <c r="CG41" s="1111"/>
      <c r="CH41" s="1111"/>
      <c r="CI41" s="1111"/>
      <c r="CJ41" s="1111"/>
      <c r="CK41" s="1111"/>
      <c r="CL41" s="1111"/>
      <c r="CM41" s="1111"/>
      <c r="CN41" s="1111"/>
      <c r="CO41" s="1111"/>
      <c r="CP41" s="1111"/>
      <c r="CQ41" s="1111"/>
      <c r="CR41" s="1111"/>
      <c r="CS41" s="1111"/>
      <c r="CT41" s="1111"/>
      <c r="CU41" s="1112"/>
    </row>
    <row r="43" spans="1:99" ht="20.100000000000001" customHeight="1" x14ac:dyDescent="0.2">
      <c r="A43" s="295" t="s">
        <v>381</v>
      </c>
      <c r="B43" s="1107" t="s">
        <v>386</v>
      </c>
      <c r="C43" s="1107"/>
      <c r="D43" s="1107"/>
      <c r="E43" s="1107"/>
      <c r="F43" s="1107"/>
      <c r="G43" s="1107"/>
      <c r="H43" s="1107"/>
      <c r="I43" s="1107"/>
      <c r="J43" s="1107"/>
      <c r="K43" s="1107"/>
      <c r="L43" s="1107"/>
      <c r="M43" s="1107"/>
      <c r="N43" s="1107" t="s">
        <v>387</v>
      </c>
      <c r="O43" s="1107"/>
      <c r="P43" s="1107"/>
      <c r="Q43" s="1107"/>
      <c r="R43" s="1107"/>
      <c r="S43" s="1107"/>
      <c r="U43" s="1108" t="s">
        <v>388</v>
      </c>
      <c r="V43" s="1109"/>
      <c r="W43" s="1109"/>
      <c r="X43" s="1109"/>
      <c r="Y43" s="1109"/>
      <c r="Z43" s="1110"/>
      <c r="AA43" s="1111"/>
      <c r="AB43" s="1111"/>
      <c r="AC43" s="1111"/>
      <c r="AD43" s="1111"/>
      <c r="AE43" s="1111"/>
      <c r="AF43" s="1111"/>
      <c r="AG43" s="1111"/>
      <c r="AH43" s="1111"/>
      <c r="AI43" s="1111"/>
      <c r="AJ43" s="1111"/>
      <c r="AK43" s="1111"/>
      <c r="AL43" s="1111"/>
      <c r="AM43" s="1111"/>
      <c r="AN43" s="1111"/>
      <c r="AO43" s="1111"/>
      <c r="AP43" s="1111"/>
      <c r="AQ43" s="1111"/>
      <c r="AR43" s="1111"/>
      <c r="AS43" s="1111"/>
      <c r="AT43" s="1111"/>
      <c r="AU43" s="1111"/>
      <c r="AV43" s="1111"/>
      <c r="AW43" s="1112"/>
      <c r="AY43" s="295" t="s">
        <v>382</v>
      </c>
      <c r="AZ43" s="1107" t="s">
        <v>386</v>
      </c>
      <c r="BA43" s="1107"/>
      <c r="BB43" s="1107"/>
      <c r="BC43" s="1107"/>
      <c r="BD43" s="1107"/>
      <c r="BE43" s="1107"/>
      <c r="BF43" s="1107"/>
      <c r="BG43" s="1107"/>
      <c r="BH43" s="1107"/>
      <c r="BI43" s="1107"/>
      <c r="BJ43" s="1107"/>
      <c r="BK43" s="1107"/>
      <c r="BL43" s="1107" t="s">
        <v>387</v>
      </c>
      <c r="BM43" s="1107"/>
      <c r="BN43" s="1107"/>
      <c r="BO43" s="1107"/>
      <c r="BP43" s="1107"/>
      <c r="BQ43" s="1107"/>
      <c r="BS43" s="1108" t="s">
        <v>388</v>
      </c>
      <c r="BT43" s="1109"/>
      <c r="BU43" s="1109"/>
      <c r="BV43" s="1109"/>
      <c r="BW43" s="1109"/>
      <c r="BX43" s="1110"/>
      <c r="BY43" s="1111"/>
      <c r="BZ43" s="1111"/>
      <c r="CA43" s="1111"/>
      <c r="CB43" s="1111"/>
      <c r="CC43" s="1111"/>
      <c r="CD43" s="1111"/>
      <c r="CE43" s="1111"/>
      <c r="CF43" s="1111"/>
      <c r="CG43" s="1111"/>
      <c r="CH43" s="1111"/>
      <c r="CI43" s="1111"/>
      <c r="CJ43" s="1111"/>
      <c r="CK43" s="1111"/>
      <c r="CL43" s="1111"/>
      <c r="CM43" s="1111"/>
      <c r="CN43" s="1111"/>
      <c r="CO43" s="1111"/>
      <c r="CP43" s="1111"/>
      <c r="CQ43" s="1111"/>
      <c r="CR43" s="1111"/>
      <c r="CS43" s="1111"/>
      <c r="CT43" s="1111"/>
      <c r="CU43" s="1112"/>
    </row>
    <row r="44" spans="1:99" x14ac:dyDescent="0.2">
      <c r="AW44" s="293"/>
      <c r="CU44" s="293"/>
    </row>
    <row r="45" spans="1:99" ht="5.25" customHeight="1" x14ac:dyDescent="0.2">
      <c r="B45" s="286"/>
      <c r="H45" s="286"/>
      <c r="I45" s="287"/>
      <c r="J45" s="287"/>
      <c r="K45" s="287"/>
      <c r="L45" s="287"/>
      <c r="M45" s="287"/>
      <c r="N45" s="286"/>
      <c r="O45" s="287"/>
      <c r="P45" s="287"/>
      <c r="Q45" s="287"/>
      <c r="R45" s="287"/>
      <c r="S45" s="288"/>
      <c r="T45" s="287"/>
      <c r="U45" s="287"/>
      <c r="V45" s="287"/>
      <c r="W45" s="287"/>
      <c r="X45" s="287"/>
      <c r="Y45" s="288"/>
      <c r="Z45" s="287"/>
      <c r="AA45" s="287"/>
      <c r="AB45" s="287"/>
      <c r="AC45" s="287"/>
      <c r="AD45" s="287"/>
      <c r="AE45" s="287"/>
      <c r="AF45" s="286"/>
      <c r="AG45" s="287"/>
      <c r="AH45" s="287"/>
      <c r="AI45" s="287"/>
      <c r="AJ45" s="287"/>
      <c r="AK45" s="288"/>
      <c r="AL45" s="287"/>
      <c r="AM45" s="287"/>
      <c r="AN45" s="287"/>
      <c r="AO45" s="287"/>
      <c r="AP45" s="287"/>
      <c r="AQ45" s="288"/>
      <c r="AW45" s="290"/>
      <c r="AZ45" s="286"/>
      <c r="BF45" s="286"/>
      <c r="BG45" s="287"/>
      <c r="BH45" s="287"/>
      <c r="BI45" s="287"/>
      <c r="BJ45" s="287"/>
      <c r="BK45" s="287"/>
      <c r="BL45" s="286"/>
      <c r="BM45" s="287"/>
      <c r="BN45" s="287"/>
      <c r="BO45" s="287"/>
      <c r="BP45" s="287"/>
      <c r="BQ45" s="288"/>
      <c r="BR45" s="287"/>
      <c r="BS45" s="287"/>
      <c r="BT45" s="287"/>
      <c r="BU45" s="287"/>
      <c r="BV45" s="287"/>
      <c r="BW45" s="288"/>
      <c r="BX45" s="287"/>
      <c r="BY45" s="287"/>
      <c r="BZ45" s="287"/>
      <c r="CA45" s="287"/>
      <c r="CB45" s="287"/>
      <c r="CC45" s="287"/>
      <c r="CD45" s="286"/>
      <c r="CE45" s="287"/>
      <c r="CF45" s="287"/>
      <c r="CG45" s="287"/>
      <c r="CH45" s="287"/>
      <c r="CI45" s="288"/>
      <c r="CJ45" s="287"/>
      <c r="CK45" s="287"/>
      <c r="CL45" s="287"/>
      <c r="CM45" s="287"/>
      <c r="CN45" s="287"/>
      <c r="CO45" s="288"/>
      <c r="CU45" s="290"/>
    </row>
    <row r="46" spans="1:99" ht="5.25" customHeight="1" x14ac:dyDescent="0.2">
      <c r="H46" s="289"/>
      <c r="Y46" s="290"/>
      <c r="AQ46" s="290"/>
      <c r="BF46" s="289"/>
      <c r="BW46" s="290"/>
      <c r="CO46" s="290"/>
    </row>
    <row r="47" spans="1:99" ht="5.25" customHeight="1" x14ac:dyDescent="0.2">
      <c r="H47" s="289"/>
      <c r="Y47" s="290"/>
      <c r="AQ47" s="290"/>
      <c r="BF47" s="289"/>
      <c r="BW47" s="290"/>
      <c r="CO47" s="290"/>
    </row>
    <row r="48" spans="1:99" ht="5.25" customHeight="1" x14ac:dyDescent="0.2">
      <c r="H48" s="289"/>
      <c r="Y48" s="290"/>
      <c r="AQ48" s="290"/>
      <c r="BF48" s="289"/>
      <c r="BW48" s="290"/>
      <c r="CO48" s="290"/>
    </row>
    <row r="49" spans="2:99" ht="5.25" customHeight="1" x14ac:dyDescent="0.2">
      <c r="H49" s="289"/>
      <c r="Y49" s="290"/>
      <c r="AQ49" s="290"/>
      <c r="BF49" s="289"/>
      <c r="BW49" s="290"/>
      <c r="CO49" s="290"/>
    </row>
    <row r="50" spans="2:99" ht="5.25" customHeight="1" x14ac:dyDescent="0.2">
      <c r="B50" s="291"/>
      <c r="H50" s="291"/>
      <c r="M50" s="293"/>
      <c r="N50" s="291"/>
      <c r="S50" s="292"/>
      <c r="T50" s="291"/>
      <c r="Y50" s="292"/>
      <c r="Z50" s="291"/>
      <c r="AE50" s="292"/>
      <c r="AF50" s="291"/>
      <c r="AK50" s="292"/>
      <c r="AL50" s="293"/>
      <c r="AQ50" s="292"/>
      <c r="AW50" s="292"/>
      <c r="AZ50" s="291"/>
      <c r="BF50" s="291"/>
      <c r="BK50" s="293"/>
      <c r="BL50" s="291"/>
      <c r="BQ50" s="292"/>
      <c r="BR50" s="291"/>
      <c r="BW50" s="292"/>
      <c r="BX50" s="291"/>
      <c r="CC50" s="292"/>
      <c r="CD50" s="291"/>
      <c r="CI50" s="292"/>
      <c r="CJ50" s="293"/>
      <c r="CO50" s="292"/>
      <c r="CU50" s="292"/>
    </row>
    <row r="51" spans="2:99" ht="5.25" customHeight="1" x14ac:dyDescent="0.2">
      <c r="B51" s="289"/>
      <c r="H51" s="289"/>
      <c r="N51" s="289"/>
      <c r="S51" s="288"/>
      <c r="T51" s="286"/>
      <c r="Y51" s="288"/>
      <c r="Z51" s="286"/>
      <c r="AE51" s="288"/>
      <c r="AF51" s="286"/>
      <c r="AK51" s="290"/>
      <c r="AQ51" s="290"/>
      <c r="AW51" s="290"/>
      <c r="AZ51" s="289"/>
      <c r="BF51" s="289"/>
      <c r="BL51" s="289"/>
      <c r="BQ51" s="288"/>
      <c r="BR51" s="286"/>
      <c r="BW51" s="288"/>
      <c r="BX51" s="286"/>
      <c r="CC51" s="288"/>
      <c r="CD51" s="286"/>
      <c r="CI51" s="290"/>
      <c r="CO51" s="290"/>
      <c r="CU51" s="290"/>
    </row>
    <row r="52" spans="2:99" ht="5.25" customHeight="1" x14ac:dyDescent="0.2">
      <c r="H52" s="289"/>
      <c r="Y52" s="290"/>
      <c r="AQ52" s="290"/>
      <c r="BF52" s="289"/>
      <c r="BW52" s="290"/>
      <c r="CO52" s="290"/>
    </row>
    <row r="53" spans="2:99" ht="5.25" customHeight="1" x14ac:dyDescent="0.2">
      <c r="H53" s="289"/>
      <c r="Y53" s="290"/>
      <c r="AQ53" s="290"/>
      <c r="BF53" s="289"/>
      <c r="BW53" s="290"/>
      <c r="CO53" s="290"/>
    </row>
    <row r="54" spans="2:99" ht="5.25" customHeight="1" x14ac:dyDescent="0.2">
      <c r="H54" s="289"/>
      <c r="Y54" s="290"/>
      <c r="AQ54" s="290"/>
      <c r="BF54" s="289"/>
      <c r="BW54" s="290"/>
      <c r="CO54" s="290"/>
    </row>
    <row r="55" spans="2:99" ht="5.25" customHeight="1" x14ac:dyDescent="0.2">
      <c r="H55" s="289"/>
      <c r="Y55" s="290"/>
      <c r="AQ55" s="290"/>
      <c r="BF55" s="289"/>
      <c r="BW55" s="290"/>
      <c r="CO55" s="290"/>
    </row>
    <row r="56" spans="2:99" ht="5.25" customHeight="1" x14ac:dyDescent="0.2">
      <c r="B56" s="291"/>
      <c r="G56" s="290"/>
      <c r="H56" s="293"/>
      <c r="M56" s="293"/>
      <c r="N56" s="291"/>
      <c r="S56" s="293"/>
      <c r="T56" s="291"/>
      <c r="Y56" s="292"/>
      <c r="Z56" s="293"/>
      <c r="AE56" s="292"/>
      <c r="AF56" s="293"/>
      <c r="AK56" s="292"/>
      <c r="AL56" s="293"/>
      <c r="AQ56" s="292"/>
      <c r="AW56" s="292"/>
      <c r="AZ56" s="291"/>
      <c r="BE56" s="290"/>
      <c r="BF56" s="293"/>
      <c r="BK56" s="293"/>
      <c r="BL56" s="291"/>
      <c r="BQ56" s="293"/>
      <c r="BR56" s="291"/>
      <c r="BW56" s="292"/>
      <c r="BX56" s="293"/>
      <c r="CC56" s="292"/>
      <c r="CD56" s="293"/>
      <c r="CI56" s="292"/>
      <c r="CJ56" s="293"/>
      <c r="CO56" s="292"/>
      <c r="CU56" s="292"/>
    </row>
    <row r="57" spans="2:99" ht="5.25" customHeight="1" x14ac:dyDescent="0.2">
      <c r="B57" s="289"/>
      <c r="H57" s="289"/>
      <c r="N57" s="289"/>
      <c r="T57" s="289"/>
      <c r="Y57" s="290"/>
      <c r="AE57" s="290"/>
      <c r="AK57" s="290"/>
      <c r="AQ57" s="290"/>
      <c r="AW57" s="290"/>
      <c r="AZ57" s="289"/>
      <c r="BF57" s="289"/>
      <c r="BL57" s="289"/>
      <c r="BR57" s="289"/>
      <c r="BW57" s="290"/>
      <c r="CC57" s="290"/>
      <c r="CI57" s="290"/>
      <c r="CO57" s="290"/>
      <c r="CU57" s="290"/>
    </row>
    <row r="58" spans="2:99" ht="5.25" customHeight="1" x14ac:dyDescent="0.2">
      <c r="H58" s="289"/>
      <c r="Y58" s="290"/>
      <c r="AQ58" s="290"/>
      <c r="BF58" s="289"/>
      <c r="BW58" s="290"/>
      <c r="CO58" s="290"/>
    </row>
    <row r="59" spans="2:99" ht="5.25" customHeight="1" x14ac:dyDescent="0.2">
      <c r="H59" s="289"/>
      <c r="Y59" s="290"/>
      <c r="AQ59" s="290"/>
      <c r="BF59" s="289"/>
      <c r="BW59" s="290"/>
      <c r="CO59" s="290"/>
    </row>
    <row r="60" spans="2:99" ht="5.25" customHeight="1" x14ac:dyDescent="0.2">
      <c r="H60" s="289"/>
      <c r="Y60" s="290"/>
      <c r="AQ60" s="290"/>
      <c r="BF60" s="289"/>
      <c r="BW60" s="290"/>
      <c r="CO60" s="290"/>
    </row>
    <row r="61" spans="2:99" ht="5.25" customHeight="1" x14ac:dyDescent="0.2">
      <c r="H61" s="289"/>
      <c r="Y61" s="290"/>
      <c r="AQ61" s="290"/>
      <c r="BF61" s="289"/>
      <c r="BW61" s="290"/>
      <c r="CO61" s="290"/>
    </row>
    <row r="62" spans="2:99" ht="5.25" customHeight="1" x14ac:dyDescent="0.2">
      <c r="B62" s="289"/>
      <c r="H62" s="291"/>
      <c r="M62" s="293"/>
      <c r="N62" s="291"/>
      <c r="S62" s="293"/>
      <c r="T62" s="291"/>
      <c r="Y62" s="292"/>
      <c r="Z62" s="293"/>
      <c r="AE62" s="292"/>
      <c r="AF62" s="293"/>
      <c r="AK62" s="292"/>
      <c r="AL62" s="293"/>
      <c r="AQ62" s="292"/>
      <c r="AW62" s="290"/>
      <c r="AZ62" s="289"/>
      <c r="BF62" s="291"/>
      <c r="BK62" s="293"/>
      <c r="BL62" s="291"/>
      <c r="BQ62" s="293"/>
      <c r="BR62" s="291"/>
      <c r="BW62" s="292"/>
      <c r="BX62" s="293"/>
      <c r="CC62" s="292"/>
      <c r="CD62" s="293"/>
      <c r="CI62" s="292"/>
      <c r="CJ62" s="293"/>
      <c r="CO62" s="292"/>
      <c r="CU62" s="290"/>
    </row>
    <row r="63" spans="2:99" ht="5.25" customHeight="1" x14ac:dyDescent="0.2">
      <c r="B63" s="286"/>
      <c r="H63" s="289"/>
      <c r="N63" s="289"/>
      <c r="S63" s="290"/>
      <c r="T63" s="289"/>
      <c r="Y63" s="290"/>
      <c r="Z63" s="289"/>
      <c r="AE63" s="290"/>
      <c r="AF63" s="289"/>
      <c r="AK63" s="290"/>
      <c r="AQ63" s="290"/>
      <c r="AW63" s="288"/>
      <c r="AZ63" s="286"/>
      <c r="BF63" s="289"/>
      <c r="BL63" s="289"/>
      <c r="BQ63" s="290"/>
      <c r="BR63" s="289"/>
      <c r="BW63" s="290"/>
      <c r="BX63" s="289"/>
      <c r="CC63" s="290"/>
      <c r="CD63" s="289"/>
      <c r="CI63" s="290"/>
      <c r="CO63" s="290"/>
      <c r="CU63" s="288"/>
    </row>
    <row r="64" spans="2:99" ht="5.25" customHeight="1" x14ac:dyDescent="0.2">
      <c r="H64" s="289"/>
      <c r="Y64" s="290"/>
      <c r="AQ64" s="290"/>
      <c r="BF64" s="289"/>
      <c r="BW64" s="290"/>
      <c r="CO64" s="290"/>
    </row>
    <row r="65" spans="1:99" ht="5.25" customHeight="1" x14ac:dyDescent="0.2">
      <c r="H65" s="289"/>
      <c r="Y65" s="290"/>
      <c r="AQ65" s="290"/>
      <c r="BF65" s="289"/>
      <c r="BW65" s="290"/>
      <c r="CO65" s="290"/>
    </row>
    <row r="66" spans="1:99" ht="5.25" customHeight="1" x14ac:dyDescent="0.2">
      <c r="H66" s="289"/>
      <c r="Y66" s="290"/>
      <c r="AQ66" s="290"/>
      <c r="BF66" s="289"/>
      <c r="BW66" s="290"/>
      <c r="CO66" s="290"/>
    </row>
    <row r="67" spans="1:99" ht="5.25" customHeight="1" x14ac:dyDescent="0.2">
      <c r="H67" s="289"/>
      <c r="Y67" s="290"/>
      <c r="AQ67" s="290"/>
      <c r="BF67" s="289"/>
      <c r="BW67" s="290"/>
      <c r="CO67" s="290"/>
    </row>
    <row r="68" spans="1:99" ht="5.25" customHeight="1" x14ac:dyDescent="0.2">
      <c r="B68" s="291"/>
      <c r="H68" s="291"/>
      <c r="M68" s="293"/>
      <c r="N68" s="291"/>
      <c r="S68" s="293"/>
      <c r="T68" s="291"/>
      <c r="Y68" s="292"/>
      <c r="Z68" s="293"/>
      <c r="AE68" s="292"/>
      <c r="AF68" s="293"/>
      <c r="AK68" s="293"/>
      <c r="AL68" s="291"/>
      <c r="AQ68" s="292"/>
      <c r="AW68" s="292"/>
      <c r="AZ68" s="291"/>
      <c r="BF68" s="291"/>
      <c r="BK68" s="293"/>
      <c r="BL68" s="291"/>
      <c r="BQ68" s="293"/>
      <c r="BR68" s="291"/>
      <c r="BW68" s="292"/>
      <c r="BX68" s="293"/>
      <c r="CC68" s="292"/>
      <c r="CD68" s="293"/>
      <c r="CI68" s="293"/>
      <c r="CJ68" s="291"/>
      <c r="CO68" s="292"/>
      <c r="CU68" s="292"/>
    </row>
    <row r="69" spans="1:99" ht="5.25" customHeight="1" x14ac:dyDescent="0.2">
      <c r="B69" s="289"/>
      <c r="H69" s="289"/>
      <c r="N69" s="289"/>
      <c r="T69" s="286"/>
      <c r="Y69" s="288"/>
      <c r="Z69" s="287"/>
      <c r="AE69" s="288"/>
      <c r="AL69" s="289"/>
      <c r="AQ69" s="290"/>
      <c r="AW69" s="290"/>
      <c r="AZ69" s="289"/>
      <c r="BF69" s="289"/>
      <c r="BL69" s="289"/>
      <c r="BR69" s="286"/>
      <c r="BW69" s="288"/>
      <c r="BX69" s="287"/>
      <c r="CC69" s="288"/>
      <c r="CJ69" s="289"/>
      <c r="CO69" s="290"/>
      <c r="CU69" s="290"/>
    </row>
    <row r="70" spans="1:99" ht="5.25" customHeight="1" x14ac:dyDescent="0.2">
      <c r="H70" s="289"/>
      <c r="Y70" s="290"/>
      <c r="AQ70" s="290"/>
      <c r="BF70" s="289"/>
      <c r="BW70" s="290"/>
      <c r="CO70" s="290"/>
    </row>
    <row r="71" spans="1:99" ht="5.25" customHeight="1" x14ac:dyDescent="0.2">
      <c r="H71" s="289"/>
      <c r="Y71" s="290"/>
      <c r="AQ71" s="290"/>
      <c r="BF71" s="289"/>
      <c r="BW71" s="290"/>
      <c r="CO71" s="290"/>
    </row>
    <row r="72" spans="1:99" ht="5.25" customHeight="1" x14ac:dyDescent="0.2">
      <c r="H72" s="289"/>
      <c r="Y72" s="290"/>
      <c r="AQ72" s="290"/>
      <c r="BF72" s="289"/>
      <c r="BW72" s="290"/>
      <c r="CO72" s="290"/>
    </row>
    <row r="73" spans="1:99" ht="5.25" customHeight="1" x14ac:dyDescent="0.2">
      <c r="H73" s="289"/>
      <c r="Y73" s="290"/>
      <c r="AQ73" s="290"/>
      <c r="BF73" s="289"/>
      <c r="BW73" s="290"/>
      <c r="CO73" s="290"/>
    </row>
    <row r="74" spans="1:99" ht="5.25" customHeight="1" x14ac:dyDescent="0.2">
      <c r="B74" s="291"/>
      <c r="G74" s="290"/>
      <c r="H74" s="293"/>
      <c r="I74" s="293"/>
      <c r="J74" s="293"/>
      <c r="K74" s="293"/>
      <c r="L74" s="293"/>
      <c r="M74" s="293"/>
      <c r="N74" s="291"/>
      <c r="O74" s="293"/>
      <c r="P74" s="293"/>
      <c r="Q74" s="293"/>
      <c r="R74" s="293"/>
      <c r="S74" s="292"/>
      <c r="T74" s="293"/>
      <c r="U74" s="293"/>
      <c r="V74" s="293"/>
      <c r="W74" s="293"/>
      <c r="X74" s="293"/>
      <c r="Y74" s="292"/>
      <c r="Z74" s="293"/>
      <c r="AA74" s="293"/>
      <c r="AB74" s="293"/>
      <c r="AC74" s="293"/>
      <c r="AD74" s="293"/>
      <c r="AE74" s="293"/>
      <c r="AF74" s="291"/>
      <c r="AG74" s="293"/>
      <c r="AH74" s="293"/>
      <c r="AI74" s="293"/>
      <c r="AJ74" s="293"/>
      <c r="AK74" s="292"/>
      <c r="AL74" s="293"/>
      <c r="AM74" s="293"/>
      <c r="AN74" s="293"/>
      <c r="AO74" s="293"/>
      <c r="AP74" s="293"/>
      <c r="AQ74" s="292"/>
      <c r="AW74" s="292"/>
      <c r="AZ74" s="291"/>
      <c r="BE74" s="290"/>
      <c r="BF74" s="293"/>
      <c r="BG74" s="293"/>
      <c r="BH74" s="293"/>
      <c r="BI74" s="293"/>
      <c r="BJ74" s="293"/>
      <c r="BK74" s="293"/>
      <c r="BL74" s="291"/>
      <c r="BM74" s="293"/>
      <c r="BN74" s="293"/>
      <c r="BO74" s="293"/>
      <c r="BP74" s="293"/>
      <c r="BQ74" s="292"/>
      <c r="BR74" s="293"/>
      <c r="BS74" s="293"/>
      <c r="BT74" s="293"/>
      <c r="BU74" s="293"/>
      <c r="BV74" s="293"/>
      <c r="BW74" s="292"/>
      <c r="BX74" s="293"/>
      <c r="BY74" s="293"/>
      <c r="BZ74" s="293"/>
      <c r="CA74" s="293"/>
      <c r="CB74" s="293"/>
      <c r="CC74" s="293"/>
      <c r="CD74" s="291"/>
      <c r="CE74" s="293"/>
      <c r="CF74" s="293"/>
      <c r="CG74" s="293"/>
      <c r="CH74" s="293"/>
      <c r="CI74" s="292"/>
      <c r="CJ74" s="293"/>
      <c r="CK74" s="293"/>
      <c r="CL74" s="293"/>
      <c r="CM74" s="293"/>
      <c r="CN74" s="293"/>
      <c r="CO74" s="292"/>
      <c r="CU74" s="292"/>
    </row>
    <row r="75" spans="1:99" ht="7.5" customHeight="1" x14ac:dyDescent="0.2"/>
    <row r="76" spans="1:99" x14ac:dyDescent="0.2">
      <c r="B76" s="1104" t="s">
        <v>389</v>
      </c>
      <c r="C76" s="1105"/>
      <c r="D76" s="1105"/>
      <c r="E76" s="1105"/>
      <c r="F76" s="1105"/>
      <c r="G76" s="1105"/>
      <c r="H76" s="1105"/>
      <c r="I76" s="1105"/>
      <c r="J76" s="1105"/>
      <c r="K76" s="1105"/>
      <c r="L76" s="1105"/>
      <c r="M76" s="1105"/>
      <c r="N76" s="1105"/>
      <c r="O76" s="1105"/>
      <c r="P76" s="1105"/>
      <c r="Q76" s="1105"/>
      <c r="R76" s="1105"/>
      <c r="S76" s="1105"/>
      <c r="T76" s="1105"/>
      <c r="U76" s="1105"/>
      <c r="V76" s="1105"/>
      <c r="W76" s="1105"/>
      <c r="X76" s="1105"/>
      <c r="Y76" s="1106"/>
      <c r="AZ76" s="1104" t="s">
        <v>389</v>
      </c>
      <c r="BA76" s="1105"/>
      <c r="BB76" s="1105"/>
      <c r="BC76" s="1105"/>
      <c r="BD76" s="1105"/>
      <c r="BE76" s="1105"/>
      <c r="BF76" s="1105"/>
      <c r="BG76" s="1105"/>
      <c r="BH76" s="1105"/>
      <c r="BI76" s="1105"/>
      <c r="BJ76" s="1105"/>
      <c r="BK76" s="1105"/>
      <c r="BL76" s="1105"/>
      <c r="BM76" s="1105"/>
      <c r="BN76" s="1105"/>
      <c r="BO76" s="1105"/>
      <c r="BP76" s="1105"/>
      <c r="BQ76" s="1105"/>
      <c r="BR76" s="1105"/>
      <c r="BS76" s="1105"/>
      <c r="BT76" s="1105"/>
      <c r="BU76" s="1105"/>
      <c r="BV76" s="1105"/>
      <c r="BW76" s="1106"/>
    </row>
    <row r="77" spans="1:99" ht="80.099999999999994" customHeight="1" x14ac:dyDescent="0.2">
      <c r="B77" s="1113"/>
      <c r="C77" s="1111"/>
      <c r="D77" s="1111"/>
      <c r="E77" s="1111"/>
      <c r="F77" s="1111"/>
      <c r="G77" s="1111"/>
      <c r="H77" s="1111"/>
      <c r="I77" s="1111"/>
      <c r="J77" s="1111"/>
      <c r="K77" s="1111"/>
      <c r="L77" s="1111"/>
      <c r="M77" s="1111"/>
      <c r="N77" s="1111"/>
      <c r="O77" s="1111"/>
      <c r="P77" s="1111"/>
      <c r="Q77" s="1111"/>
      <c r="R77" s="1111"/>
      <c r="S77" s="1111"/>
      <c r="T77" s="1111"/>
      <c r="U77" s="1111"/>
      <c r="V77" s="1111"/>
      <c r="W77" s="1111"/>
      <c r="X77" s="1111"/>
      <c r="Y77" s="1111"/>
      <c r="Z77" s="1111"/>
      <c r="AA77" s="1111"/>
      <c r="AB77" s="1111"/>
      <c r="AC77" s="1111"/>
      <c r="AD77" s="1111"/>
      <c r="AE77" s="1111"/>
      <c r="AF77" s="1111"/>
      <c r="AG77" s="1111"/>
      <c r="AH77" s="1111"/>
      <c r="AI77" s="1111"/>
      <c r="AJ77" s="1111"/>
      <c r="AK77" s="1111"/>
      <c r="AL77" s="1111"/>
      <c r="AM77" s="1111"/>
      <c r="AN77" s="1111"/>
      <c r="AO77" s="1111"/>
      <c r="AP77" s="1111"/>
      <c r="AQ77" s="1111"/>
      <c r="AR77" s="1111"/>
      <c r="AS77" s="1111"/>
      <c r="AT77" s="1111"/>
      <c r="AU77" s="1111"/>
      <c r="AV77" s="1111"/>
      <c r="AW77" s="1112"/>
      <c r="AZ77" s="1113"/>
      <c r="BA77" s="1111"/>
      <c r="BB77" s="1111"/>
      <c r="BC77" s="1111"/>
      <c r="BD77" s="1111"/>
      <c r="BE77" s="1111"/>
      <c r="BF77" s="1111"/>
      <c r="BG77" s="1111"/>
      <c r="BH77" s="1111"/>
      <c r="BI77" s="1111"/>
      <c r="BJ77" s="1111"/>
      <c r="BK77" s="1111"/>
      <c r="BL77" s="1111"/>
      <c r="BM77" s="1111"/>
      <c r="BN77" s="1111"/>
      <c r="BO77" s="1111"/>
      <c r="BP77" s="1111"/>
      <c r="BQ77" s="1111"/>
      <c r="BR77" s="1111"/>
      <c r="BS77" s="1111"/>
      <c r="BT77" s="1111"/>
      <c r="BU77" s="1111"/>
      <c r="BV77" s="1111"/>
      <c r="BW77" s="1111"/>
      <c r="BX77" s="1111"/>
      <c r="BY77" s="1111"/>
      <c r="BZ77" s="1111"/>
      <c r="CA77" s="1111"/>
      <c r="CB77" s="1111"/>
      <c r="CC77" s="1111"/>
      <c r="CD77" s="1111"/>
      <c r="CE77" s="1111"/>
      <c r="CF77" s="1111"/>
      <c r="CG77" s="1111"/>
      <c r="CH77" s="1111"/>
      <c r="CI77" s="1111"/>
      <c r="CJ77" s="1111"/>
      <c r="CK77" s="1111"/>
      <c r="CL77" s="1111"/>
      <c r="CM77" s="1111"/>
      <c r="CN77" s="1111"/>
      <c r="CO77" s="1111"/>
      <c r="CP77" s="1111"/>
      <c r="CQ77" s="1111"/>
      <c r="CR77" s="1111"/>
      <c r="CS77" s="1111"/>
      <c r="CT77" s="1111"/>
      <c r="CU77" s="1112"/>
    </row>
    <row r="79" spans="1:99" ht="63" customHeight="1" x14ac:dyDescent="0.2">
      <c r="A79" s="295"/>
      <c r="B79" s="1117" t="s">
        <v>396</v>
      </c>
      <c r="C79" s="1117"/>
      <c r="D79" s="1117"/>
      <c r="E79" s="1117"/>
      <c r="F79" s="1117"/>
      <c r="G79" s="1117"/>
      <c r="H79" s="1117"/>
      <c r="I79" s="1117"/>
      <c r="J79" s="1117"/>
      <c r="K79" s="1117"/>
      <c r="L79" s="1117"/>
      <c r="M79" s="1117"/>
      <c r="N79" s="1117"/>
      <c r="O79" s="1117"/>
      <c r="P79" s="1117"/>
      <c r="Q79" s="1117"/>
      <c r="R79" s="1117"/>
      <c r="S79" s="1117"/>
      <c r="T79" s="1117"/>
      <c r="U79" s="1117"/>
      <c r="V79" s="1117"/>
      <c r="W79" s="1117"/>
      <c r="X79" s="1117"/>
      <c r="Y79" s="1117"/>
      <c r="Z79" s="1117"/>
      <c r="AA79" s="1117"/>
      <c r="AB79" s="1117"/>
      <c r="AC79" s="1117"/>
      <c r="AD79" s="1117"/>
      <c r="AE79" s="1117"/>
      <c r="AF79" s="1117"/>
      <c r="AG79" s="1117"/>
      <c r="AH79" s="1117"/>
      <c r="AI79" s="1117"/>
      <c r="AJ79" s="1117"/>
      <c r="AK79" s="1117"/>
      <c r="AL79" s="1117"/>
      <c r="AM79" s="1117"/>
      <c r="AN79" s="1117"/>
      <c r="AO79" s="1117"/>
      <c r="AP79" s="1117"/>
      <c r="AQ79" s="1117"/>
      <c r="AR79" s="1117"/>
      <c r="AS79" s="1117"/>
      <c r="AT79" s="1117"/>
      <c r="AU79" s="1117"/>
      <c r="AV79" s="1117"/>
      <c r="AW79" s="1117"/>
      <c r="AX79" s="1117"/>
      <c r="AY79" s="1117"/>
      <c r="AZ79" s="1117"/>
      <c r="BA79" s="1117"/>
      <c r="BB79" s="1117"/>
      <c r="BC79" s="1117"/>
      <c r="BD79" s="1117"/>
      <c r="BE79" s="1117"/>
      <c r="BF79" s="1117"/>
      <c r="BG79" s="1117"/>
      <c r="BH79" s="1117"/>
      <c r="BI79" s="1117"/>
      <c r="BJ79" s="1117"/>
      <c r="BK79" s="1117"/>
      <c r="BL79" s="1117"/>
      <c r="BM79" s="1117"/>
      <c r="BN79" s="1117"/>
      <c r="BO79" s="1117"/>
      <c r="BP79" s="1117"/>
      <c r="BQ79" s="1117"/>
      <c r="BR79" s="1117"/>
      <c r="BS79" s="1117"/>
      <c r="BT79" s="1117"/>
      <c r="BU79" s="1117"/>
      <c r="BV79" s="1117"/>
      <c r="BW79" s="1117"/>
      <c r="BX79" s="1117"/>
      <c r="BY79" s="1117"/>
      <c r="BZ79" s="1117"/>
      <c r="CA79" s="1117"/>
      <c r="CB79" s="1117"/>
      <c r="CC79" s="1117"/>
      <c r="CD79" s="1117"/>
      <c r="CE79" s="1117"/>
      <c r="CF79" s="1117"/>
      <c r="CG79" s="1117"/>
      <c r="CH79" s="1117"/>
      <c r="CI79" s="1117"/>
      <c r="CJ79" s="1117"/>
      <c r="CK79" s="1117"/>
      <c r="CL79" s="1117"/>
      <c r="CM79" s="1117"/>
      <c r="CN79" s="1117"/>
      <c r="CO79" s="1117"/>
      <c r="CP79" s="1117"/>
      <c r="CQ79" s="1117"/>
      <c r="CR79" s="1117"/>
      <c r="CS79" s="1117"/>
      <c r="CT79" s="1117"/>
      <c r="CU79" s="1117"/>
    </row>
    <row r="80" spans="1:99" ht="6" customHeight="1" x14ac:dyDescent="0.2">
      <c r="A80" s="295"/>
      <c r="B80" s="1117"/>
      <c r="C80" s="1117"/>
      <c r="D80" s="1117"/>
      <c r="E80" s="1117"/>
      <c r="F80" s="1117"/>
      <c r="G80" s="1117"/>
      <c r="H80" s="1117"/>
      <c r="I80" s="1117"/>
      <c r="J80" s="1117"/>
      <c r="K80" s="1117"/>
      <c r="L80" s="1117"/>
      <c r="M80" s="1117"/>
      <c r="N80" s="1117"/>
      <c r="O80" s="1117"/>
      <c r="P80" s="1117"/>
      <c r="Q80" s="1117"/>
      <c r="R80" s="1117"/>
      <c r="S80" s="1117"/>
      <c r="T80" s="1117"/>
      <c r="U80" s="1117"/>
      <c r="V80" s="1117"/>
      <c r="W80" s="1117"/>
      <c r="X80" s="1117"/>
      <c r="Y80" s="1117"/>
      <c r="Z80" s="1117"/>
      <c r="AA80" s="1117"/>
      <c r="AB80" s="1117"/>
      <c r="AC80" s="1117"/>
      <c r="AD80" s="1117"/>
      <c r="AE80" s="1117"/>
      <c r="AF80" s="1117"/>
      <c r="AG80" s="1117"/>
      <c r="AH80" s="1117"/>
      <c r="AI80" s="1117"/>
      <c r="AJ80" s="1117"/>
      <c r="AK80" s="1117"/>
      <c r="AL80" s="1117"/>
      <c r="AM80" s="1117"/>
      <c r="AN80" s="1117"/>
      <c r="AO80" s="1117"/>
      <c r="AP80" s="1117"/>
      <c r="AQ80" s="1117"/>
      <c r="AR80" s="1117"/>
      <c r="AS80" s="1117"/>
      <c r="AT80" s="1117"/>
      <c r="AU80" s="1117"/>
      <c r="AV80" s="1117"/>
      <c r="AW80" s="1117"/>
      <c r="AX80" s="1117"/>
      <c r="AY80" s="1117"/>
      <c r="AZ80" s="1117"/>
      <c r="BA80" s="1117"/>
      <c r="BB80" s="1117"/>
      <c r="BC80" s="1117"/>
      <c r="BD80" s="1117"/>
      <c r="BE80" s="1117"/>
      <c r="BF80" s="1117"/>
      <c r="BG80" s="1117"/>
      <c r="BH80" s="1117"/>
      <c r="BI80" s="1117"/>
      <c r="BJ80" s="1117"/>
      <c r="BK80" s="1117"/>
      <c r="BL80" s="1117"/>
      <c r="BM80" s="1117"/>
      <c r="BN80" s="1117"/>
      <c r="BO80" s="1117"/>
      <c r="BP80" s="1117"/>
      <c r="BQ80" s="1117"/>
      <c r="BR80" s="1117"/>
      <c r="BS80" s="1117"/>
      <c r="BT80" s="1117"/>
      <c r="BU80" s="1117"/>
      <c r="BV80" s="1117"/>
      <c r="BW80" s="1117"/>
      <c r="BX80" s="1117"/>
      <c r="BY80" s="1117"/>
      <c r="BZ80" s="1117"/>
      <c r="CA80" s="1117"/>
      <c r="CB80" s="1117"/>
      <c r="CC80" s="1117"/>
      <c r="CD80" s="1117"/>
      <c r="CE80" s="1117"/>
      <c r="CF80" s="1117"/>
      <c r="CG80" s="1117"/>
      <c r="CH80" s="1117"/>
      <c r="CI80" s="1117"/>
      <c r="CJ80" s="1117"/>
      <c r="CK80" s="1117"/>
      <c r="CL80" s="1117"/>
      <c r="CM80" s="1117"/>
      <c r="CN80" s="1117"/>
      <c r="CO80" s="1117"/>
      <c r="CP80" s="1117"/>
      <c r="CQ80" s="1117"/>
      <c r="CR80" s="1117"/>
      <c r="CS80" s="1117"/>
      <c r="CT80" s="1117"/>
      <c r="CU80" s="1117"/>
    </row>
    <row r="81" spans="1:100" ht="18.75" customHeight="1" x14ac:dyDescent="0.2">
      <c r="A81" s="295"/>
      <c r="B81" s="1103" t="str">
        <f>"※お手数ですが"&amp;【更新用】イベント基本情報!B11&amp;"までに実行委員会事務局へファックス送信をお願いします（"&amp;【更新用】イベント基本情報!B7&amp;"）"</f>
        <v>※お手数ですが令和８年４月１６日（木）までに実行委員会事務局へファックス送信をお願いします（ＦＡＸ：０９５－８２４－５７２５）</v>
      </c>
      <c r="C81" s="1103"/>
      <c r="D81" s="1103"/>
      <c r="E81" s="1103"/>
      <c r="F81" s="1103"/>
      <c r="G81" s="1103"/>
      <c r="H81" s="1103"/>
      <c r="I81" s="1103"/>
      <c r="J81" s="1103"/>
      <c r="K81" s="1103"/>
      <c r="L81" s="1103"/>
      <c r="M81" s="1103"/>
      <c r="N81" s="1103"/>
      <c r="O81" s="1103"/>
      <c r="P81" s="1103"/>
      <c r="Q81" s="1103"/>
      <c r="R81" s="1103"/>
      <c r="S81" s="1103"/>
      <c r="T81" s="1103"/>
      <c r="U81" s="1103"/>
      <c r="V81" s="1103"/>
      <c r="W81" s="1103"/>
      <c r="X81" s="1103"/>
      <c r="Y81" s="1103"/>
      <c r="Z81" s="1103"/>
      <c r="AA81" s="1103"/>
      <c r="AB81" s="1103"/>
      <c r="AC81" s="1103"/>
      <c r="AD81" s="1103"/>
      <c r="AE81" s="1103"/>
      <c r="AF81" s="1103"/>
      <c r="AG81" s="1103"/>
      <c r="AH81" s="1103"/>
      <c r="AI81" s="1103"/>
      <c r="AJ81" s="1103"/>
      <c r="AK81" s="1103"/>
      <c r="AL81" s="1103"/>
      <c r="AM81" s="1103"/>
      <c r="AN81" s="1103"/>
      <c r="AO81" s="1103"/>
      <c r="AP81" s="1103"/>
      <c r="AQ81" s="1103"/>
      <c r="AR81" s="1103"/>
      <c r="AS81" s="1103"/>
      <c r="AT81" s="1103"/>
      <c r="AU81" s="1103"/>
      <c r="AV81" s="1103"/>
      <c r="AW81" s="1103"/>
      <c r="AX81" s="1103"/>
      <c r="AY81" s="1103"/>
      <c r="AZ81" s="1103"/>
      <c r="BA81" s="1103"/>
      <c r="BB81" s="1103"/>
      <c r="BC81" s="1103"/>
      <c r="BD81" s="1103"/>
      <c r="BE81" s="1103"/>
      <c r="BF81" s="1103"/>
      <c r="BG81" s="1103"/>
      <c r="BH81" s="1103"/>
      <c r="BI81" s="1103"/>
      <c r="BJ81" s="1103"/>
      <c r="BK81" s="1103"/>
      <c r="BL81" s="1103"/>
      <c r="BM81" s="1103"/>
      <c r="BN81" s="1103"/>
      <c r="BO81" s="1103"/>
      <c r="BP81" s="1103"/>
      <c r="BQ81" s="1103"/>
      <c r="BR81" s="1103"/>
      <c r="BS81" s="1103"/>
      <c r="BT81" s="1103"/>
      <c r="BU81" s="1103"/>
      <c r="BV81" s="1103"/>
      <c r="BW81" s="1103"/>
      <c r="BX81" s="1103"/>
      <c r="BY81" s="1103"/>
      <c r="BZ81" s="1103"/>
      <c r="CA81" s="1103"/>
      <c r="CB81" s="1103"/>
      <c r="CC81" s="1103"/>
      <c r="CD81" s="1103"/>
      <c r="CE81" s="1103"/>
      <c r="CF81" s="1103"/>
      <c r="CG81" s="1103"/>
      <c r="CH81" s="1103"/>
      <c r="CI81" s="1103"/>
      <c r="CJ81" s="1103"/>
      <c r="CK81" s="1103"/>
      <c r="CL81" s="1103"/>
      <c r="CM81" s="1103"/>
      <c r="CN81" s="1103"/>
      <c r="CO81" s="1103"/>
      <c r="CP81" s="1103"/>
      <c r="CQ81" s="1103"/>
      <c r="CR81" s="1103"/>
      <c r="CS81" s="1103"/>
      <c r="CT81" s="1103"/>
      <c r="CU81" s="1103"/>
      <c r="CV81" s="1103"/>
    </row>
    <row r="82" spans="1:100" ht="5.25" customHeight="1" x14ac:dyDescent="0.2"/>
    <row r="83" spans="1:100" ht="5.25" customHeight="1" x14ac:dyDescent="0.2"/>
    <row r="84" spans="1:100" ht="5.25" customHeight="1" x14ac:dyDescent="0.2"/>
    <row r="85" spans="1:100" ht="5.25" customHeight="1" x14ac:dyDescent="0.2"/>
    <row r="86" spans="1:100" ht="5.25" customHeight="1" x14ac:dyDescent="0.2"/>
    <row r="87" spans="1:100" ht="5.25" customHeight="1" x14ac:dyDescent="0.2"/>
    <row r="88" spans="1:100" ht="5.25" customHeight="1" x14ac:dyDescent="0.2"/>
    <row r="89" spans="1:100" ht="5.25" customHeight="1" x14ac:dyDescent="0.2"/>
    <row r="90" spans="1:100" ht="5.25" customHeight="1" x14ac:dyDescent="0.2"/>
    <row r="91" spans="1:100" ht="5.25" customHeight="1" x14ac:dyDescent="0.2"/>
    <row r="92" spans="1:100" ht="5.25" customHeight="1" x14ac:dyDescent="0.2"/>
    <row r="93" spans="1:100" ht="5.25" customHeight="1" x14ac:dyDescent="0.2"/>
    <row r="94" spans="1:100" ht="5.25" customHeight="1" x14ac:dyDescent="0.2"/>
    <row r="95" spans="1:100" ht="5.25" customHeight="1" x14ac:dyDescent="0.2"/>
    <row r="96" spans="1:100" ht="5.25" customHeight="1" x14ac:dyDescent="0.2"/>
    <row r="97" ht="5.25" customHeight="1" x14ac:dyDescent="0.2"/>
    <row r="98" ht="5.25" customHeight="1" x14ac:dyDescent="0.2"/>
    <row r="99" ht="5.25" customHeight="1" x14ac:dyDescent="0.2"/>
    <row r="100" ht="5.25" customHeight="1" x14ac:dyDescent="0.2"/>
    <row r="101" ht="5.25" customHeight="1" x14ac:dyDescent="0.2"/>
    <row r="102" ht="5.25" customHeight="1" x14ac:dyDescent="0.2"/>
    <row r="103" ht="5.25" customHeight="1" x14ac:dyDescent="0.2"/>
    <row r="104" ht="5.25" customHeight="1" x14ac:dyDescent="0.2"/>
    <row r="105" ht="5.25" customHeight="1" x14ac:dyDescent="0.2"/>
    <row r="106" ht="5.25" customHeight="1" x14ac:dyDescent="0.2"/>
    <row r="107" ht="5.25" customHeight="1" x14ac:dyDescent="0.2"/>
    <row r="108" ht="5.25" customHeight="1" x14ac:dyDescent="0.2"/>
    <row r="109" ht="5.25" customHeight="1" x14ac:dyDescent="0.2"/>
    <row r="110" ht="5.25" customHeight="1" x14ac:dyDescent="0.2"/>
    <row r="111" ht="5.25" customHeight="1" x14ac:dyDescent="0.2"/>
    <row r="113" spans="1:51" ht="18.75" customHeight="1" x14ac:dyDescent="0.2">
      <c r="A113" s="295"/>
      <c r="AY113" s="295"/>
    </row>
    <row r="115" spans="1:51" ht="5.25" customHeight="1" x14ac:dyDescent="0.2"/>
    <row r="116" spans="1:51" ht="5.25" customHeight="1" x14ac:dyDescent="0.2"/>
    <row r="117" spans="1:51" ht="5.25" customHeight="1" x14ac:dyDescent="0.2"/>
    <row r="118" spans="1:51" ht="5.25" customHeight="1" x14ac:dyDescent="0.2"/>
    <row r="119" spans="1:51" ht="5.25" customHeight="1" x14ac:dyDescent="0.2"/>
    <row r="120" spans="1:51" ht="5.25" customHeight="1" x14ac:dyDescent="0.2"/>
    <row r="121" spans="1:51" ht="5.25" customHeight="1" x14ac:dyDescent="0.2"/>
    <row r="122" spans="1:51" ht="5.25" customHeight="1" x14ac:dyDescent="0.2"/>
    <row r="123" spans="1:51" ht="5.25" customHeight="1" x14ac:dyDescent="0.2"/>
    <row r="124" spans="1:51" ht="5.25" customHeight="1" x14ac:dyDescent="0.2"/>
    <row r="125" spans="1:51" ht="5.25" customHeight="1" x14ac:dyDescent="0.2"/>
    <row r="126" spans="1:51" ht="5.25" customHeight="1" x14ac:dyDescent="0.2"/>
    <row r="127" spans="1:51" ht="5.25" customHeight="1" x14ac:dyDescent="0.2"/>
    <row r="128" spans="1:51" ht="5.25" customHeight="1" x14ac:dyDescent="0.2"/>
    <row r="129" ht="5.25" customHeight="1" x14ac:dyDescent="0.2"/>
    <row r="130" ht="5.25" customHeight="1" x14ac:dyDescent="0.2"/>
    <row r="131" ht="5.25" customHeight="1" x14ac:dyDescent="0.2"/>
    <row r="132" ht="5.25" customHeight="1" x14ac:dyDescent="0.2"/>
    <row r="133" ht="5.25" customHeight="1" x14ac:dyDescent="0.2"/>
    <row r="134" ht="5.25" customHeight="1" x14ac:dyDescent="0.2"/>
    <row r="135" ht="5.25" customHeight="1" x14ac:dyDescent="0.2"/>
    <row r="136" ht="5.25" customHeight="1" x14ac:dyDescent="0.2"/>
    <row r="137" ht="5.25" customHeight="1" x14ac:dyDescent="0.2"/>
    <row r="138" ht="5.25" customHeight="1" x14ac:dyDescent="0.2"/>
    <row r="139" ht="5.25" customHeight="1" x14ac:dyDescent="0.2"/>
    <row r="140" ht="5.25" customHeight="1" x14ac:dyDescent="0.2"/>
    <row r="141" ht="5.25" customHeight="1" x14ac:dyDescent="0.2"/>
    <row r="142" ht="5.25" customHeight="1" x14ac:dyDescent="0.2"/>
    <row r="143" ht="5.25" customHeight="1" x14ac:dyDescent="0.2"/>
    <row r="144" ht="5.25" customHeight="1" x14ac:dyDescent="0.2"/>
  </sheetData>
  <mergeCells count="36">
    <mergeCell ref="B79:CU80"/>
    <mergeCell ref="H7:M7"/>
    <mergeCell ref="U7:Z7"/>
    <mergeCell ref="A4:M4"/>
    <mergeCell ref="AY4:BK4"/>
    <mergeCell ref="N4:AW4"/>
    <mergeCell ref="B77:AW77"/>
    <mergeCell ref="AZ77:CU77"/>
    <mergeCell ref="AZ43:BE43"/>
    <mergeCell ref="BF43:BK43"/>
    <mergeCell ref="BL43:BQ43"/>
    <mergeCell ref="BS43:BX43"/>
    <mergeCell ref="BY43:CU43"/>
    <mergeCell ref="B43:G43"/>
    <mergeCell ref="H43:M43"/>
    <mergeCell ref="BI2:CV2"/>
    <mergeCell ref="A2:BH2"/>
    <mergeCell ref="B40:Y40"/>
    <mergeCell ref="AZ40:BW40"/>
    <mergeCell ref="BL4:CU4"/>
    <mergeCell ref="B81:CV81"/>
    <mergeCell ref="B76:Y76"/>
    <mergeCell ref="AZ76:BW76"/>
    <mergeCell ref="BL7:BQ7"/>
    <mergeCell ref="BS7:BX7"/>
    <mergeCell ref="BY7:CU7"/>
    <mergeCell ref="AZ41:CU41"/>
    <mergeCell ref="AA7:AW7"/>
    <mergeCell ref="B41:AW41"/>
    <mergeCell ref="AZ7:BE7"/>
    <mergeCell ref="BF7:BK7"/>
    <mergeCell ref="B7:G7"/>
    <mergeCell ref="N7:S7"/>
    <mergeCell ref="N43:S43"/>
    <mergeCell ref="U43:Z43"/>
    <mergeCell ref="AA43:AW43"/>
  </mergeCells>
  <phoneticPr fontId="1"/>
  <pageMargins left="0.43307086614173229" right="0.43307086614173229" top="0.74803149606299213" bottom="0.74803149606299213" header="0.31496062992125984" footer="0.31496062992125984"/>
  <pageSetup paperSize="9" scale="9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  <pageSetUpPr fitToPage="1"/>
  </sheetPr>
  <dimension ref="A1:BT70"/>
  <sheetViews>
    <sheetView showGridLines="0" showRowColHeaders="0" view="pageBreakPreview" zoomScale="50" zoomScaleSheetLayoutView="50" workbookViewId="0">
      <selection activeCell="BQ4" sqref="BQ4:BQ5"/>
    </sheetView>
  </sheetViews>
  <sheetFormatPr defaultRowHeight="13.2" x14ac:dyDescent="0.2"/>
  <cols>
    <col min="1" max="1" width="5" style="66" customWidth="1"/>
    <col min="2" max="2" width="2.33203125" style="66" customWidth="1"/>
    <col min="3" max="67" width="2.21875" style="66" customWidth="1"/>
    <col min="68" max="68" width="8.6640625" style="66" customWidth="1"/>
    <col min="69" max="69" width="12.44140625" style="66" customWidth="1"/>
    <col min="70" max="70" width="35" style="66" customWidth="1"/>
    <col min="71" max="72" width="12.44140625" style="66" customWidth="1"/>
    <col min="73" max="256" width="9" style="66"/>
    <col min="257" max="257" width="5" style="66" customWidth="1"/>
    <col min="258" max="258" width="2.33203125" style="66" customWidth="1"/>
    <col min="259" max="323" width="2.21875" style="66" customWidth="1"/>
    <col min="324" max="324" width="8.6640625" style="66" customWidth="1"/>
    <col min="325" max="325" width="12.44140625" style="66" customWidth="1"/>
    <col min="326" max="326" width="35" style="66" customWidth="1"/>
    <col min="327" max="328" width="12.44140625" style="66" customWidth="1"/>
    <col min="329" max="512" width="9" style="66"/>
    <col min="513" max="513" width="5" style="66" customWidth="1"/>
    <col min="514" max="514" width="2.33203125" style="66" customWidth="1"/>
    <col min="515" max="579" width="2.21875" style="66" customWidth="1"/>
    <col min="580" max="580" width="8.6640625" style="66" customWidth="1"/>
    <col min="581" max="581" width="12.44140625" style="66" customWidth="1"/>
    <col min="582" max="582" width="35" style="66" customWidth="1"/>
    <col min="583" max="584" width="12.44140625" style="66" customWidth="1"/>
    <col min="585" max="768" width="9" style="66"/>
    <col min="769" max="769" width="5" style="66" customWidth="1"/>
    <col min="770" max="770" width="2.33203125" style="66" customWidth="1"/>
    <col min="771" max="835" width="2.21875" style="66" customWidth="1"/>
    <col min="836" max="836" width="8.6640625" style="66" customWidth="1"/>
    <col min="837" max="837" width="12.44140625" style="66" customWidth="1"/>
    <col min="838" max="838" width="35" style="66" customWidth="1"/>
    <col min="839" max="840" width="12.44140625" style="66" customWidth="1"/>
    <col min="841" max="1024" width="9" style="66"/>
    <col min="1025" max="1025" width="5" style="66" customWidth="1"/>
    <col min="1026" max="1026" width="2.33203125" style="66" customWidth="1"/>
    <col min="1027" max="1091" width="2.21875" style="66" customWidth="1"/>
    <col min="1092" max="1092" width="8.6640625" style="66" customWidth="1"/>
    <col min="1093" max="1093" width="12.44140625" style="66" customWidth="1"/>
    <col min="1094" max="1094" width="35" style="66" customWidth="1"/>
    <col min="1095" max="1096" width="12.44140625" style="66" customWidth="1"/>
    <col min="1097" max="1280" width="9" style="66"/>
    <col min="1281" max="1281" width="5" style="66" customWidth="1"/>
    <col min="1282" max="1282" width="2.33203125" style="66" customWidth="1"/>
    <col min="1283" max="1347" width="2.21875" style="66" customWidth="1"/>
    <col min="1348" max="1348" width="8.6640625" style="66" customWidth="1"/>
    <col min="1349" max="1349" width="12.44140625" style="66" customWidth="1"/>
    <col min="1350" max="1350" width="35" style="66" customWidth="1"/>
    <col min="1351" max="1352" width="12.44140625" style="66" customWidth="1"/>
    <col min="1353" max="1536" width="9" style="66"/>
    <col min="1537" max="1537" width="5" style="66" customWidth="1"/>
    <col min="1538" max="1538" width="2.33203125" style="66" customWidth="1"/>
    <col min="1539" max="1603" width="2.21875" style="66" customWidth="1"/>
    <col min="1604" max="1604" width="8.6640625" style="66" customWidth="1"/>
    <col min="1605" max="1605" width="12.44140625" style="66" customWidth="1"/>
    <col min="1606" max="1606" width="35" style="66" customWidth="1"/>
    <col min="1607" max="1608" width="12.44140625" style="66" customWidth="1"/>
    <col min="1609" max="1792" width="9" style="66"/>
    <col min="1793" max="1793" width="5" style="66" customWidth="1"/>
    <col min="1794" max="1794" width="2.33203125" style="66" customWidth="1"/>
    <col min="1795" max="1859" width="2.21875" style="66" customWidth="1"/>
    <col min="1860" max="1860" width="8.6640625" style="66" customWidth="1"/>
    <col min="1861" max="1861" width="12.44140625" style="66" customWidth="1"/>
    <col min="1862" max="1862" width="35" style="66" customWidth="1"/>
    <col min="1863" max="1864" width="12.44140625" style="66" customWidth="1"/>
    <col min="1865" max="2048" width="9" style="66"/>
    <col min="2049" max="2049" width="5" style="66" customWidth="1"/>
    <col min="2050" max="2050" width="2.33203125" style="66" customWidth="1"/>
    <col min="2051" max="2115" width="2.21875" style="66" customWidth="1"/>
    <col min="2116" max="2116" width="8.6640625" style="66" customWidth="1"/>
    <col min="2117" max="2117" width="12.44140625" style="66" customWidth="1"/>
    <col min="2118" max="2118" width="35" style="66" customWidth="1"/>
    <col min="2119" max="2120" width="12.44140625" style="66" customWidth="1"/>
    <col min="2121" max="2304" width="9" style="66"/>
    <col min="2305" max="2305" width="5" style="66" customWidth="1"/>
    <col min="2306" max="2306" width="2.33203125" style="66" customWidth="1"/>
    <col min="2307" max="2371" width="2.21875" style="66" customWidth="1"/>
    <col min="2372" max="2372" width="8.6640625" style="66" customWidth="1"/>
    <col min="2373" max="2373" width="12.44140625" style="66" customWidth="1"/>
    <col min="2374" max="2374" width="35" style="66" customWidth="1"/>
    <col min="2375" max="2376" width="12.44140625" style="66" customWidth="1"/>
    <col min="2377" max="2560" width="9" style="66"/>
    <col min="2561" max="2561" width="5" style="66" customWidth="1"/>
    <col min="2562" max="2562" width="2.33203125" style="66" customWidth="1"/>
    <col min="2563" max="2627" width="2.21875" style="66" customWidth="1"/>
    <col min="2628" max="2628" width="8.6640625" style="66" customWidth="1"/>
    <col min="2629" max="2629" width="12.44140625" style="66" customWidth="1"/>
    <col min="2630" max="2630" width="35" style="66" customWidth="1"/>
    <col min="2631" max="2632" width="12.44140625" style="66" customWidth="1"/>
    <col min="2633" max="2816" width="9" style="66"/>
    <col min="2817" max="2817" width="5" style="66" customWidth="1"/>
    <col min="2818" max="2818" width="2.33203125" style="66" customWidth="1"/>
    <col min="2819" max="2883" width="2.21875" style="66" customWidth="1"/>
    <col min="2884" max="2884" width="8.6640625" style="66" customWidth="1"/>
    <col min="2885" max="2885" width="12.44140625" style="66" customWidth="1"/>
    <col min="2886" max="2886" width="35" style="66" customWidth="1"/>
    <col min="2887" max="2888" width="12.44140625" style="66" customWidth="1"/>
    <col min="2889" max="3072" width="9" style="66"/>
    <col min="3073" max="3073" width="5" style="66" customWidth="1"/>
    <col min="3074" max="3074" width="2.33203125" style="66" customWidth="1"/>
    <col min="3075" max="3139" width="2.21875" style="66" customWidth="1"/>
    <col min="3140" max="3140" width="8.6640625" style="66" customWidth="1"/>
    <col min="3141" max="3141" width="12.44140625" style="66" customWidth="1"/>
    <col min="3142" max="3142" width="35" style="66" customWidth="1"/>
    <col min="3143" max="3144" width="12.44140625" style="66" customWidth="1"/>
    <col min="3145" max="3328" width="9" style="66"/>
    <col min="3329" max="3329" width="5" style="66" customWidth="1"/>
    <col min="3330" max="3330" width="2.33203125" style="66" customWidth="1"/>
    <col min="3331" max="3395" width="2.21875" style="66" customWidth="1"/>
    <col min="3396" max="3396" width="8.6640625" style="66" customWidth="1"/>
    <col min="3397" max="3397" width="12.44140625" style="66" customWidth="1"/>
    <col min="3398" max="3398" width="35" style="66" customWidth="1"/>
    <col min="3399" max="3400" width="12.44140625" style="66" customWidth="1"/>
    <col min="3401" max="3584" width="9" style="66"/>
    <col min="3585" max="3585" width="5" style="66" customWidth="1"/>
    <col min="3586" max="3586" width="2.33203125" style="66" customWidth="1"/>
    <col min="3587" max="3651" width="2.21875" style="66" customWidth="1"/>
    <col min="3652" max="3652" width="8.6640625" style="66" customWidth="1"/>
    <col min="3653" max="3653" width="12.44140625" style="66" customWidth="1"/>
    <col min="3654" max="3654" width="35" style="66" customWidth="1"/>
    <col min="3655" max="3656" width="12.44140625" style="66" customWidth="1"/>
    <col min="3657" max="3840" width="9" style="66"/>
    <col min="3841" max="3841" width="5" style="66" customWidth="1"/>
    <col min="3842" max="3842" width="2.33203125" style="66" customWidth="1"/>
    <col min="3843" max="3907" width="2.21875" style="66" customWidth="1"/>
    <col min="3908" max="3908" width="8.6640625" style="66" customWidth="1"/>
    <col min="3909" max="3909" width="12.44140625" style="66" customWidth="1"/>
    <col min="3910" max="3910" width="35" style="66" customWidth="1"/>
    <col min="3911" max="3912" width="12.44140625" style="66" customWidth="1"/>
    <col min="3913" max="4096" width="9" style="66"/>
    <col min="4097" max="4097" width="5" style="66" customWidth="1"/>
    <col min="4098" max="4098" width="2.33203125" style="66" customWidth="1"/>
    <col min="4099" max="4163" width="2.21875" style="66" customWidth="1"/>
    <col min="4164" max="4164" width="8.6640625" style="66" customWidth="1"/>
    <col min="4165" max="4165" width="12.44140625" style="66" customWidth="1"/>
    <col min="4166" max="4166" width="35" style="66" customWidth="1"/>
    <col min="4167" max="4168" width="12.44140625" style="66" customWidth="1"/>
    <col min="4169" max="4352" width="9" style="66"/>
    <col min="4353" max="4353" width="5" style="66" customWidth="1"/>
    <col min="4354" max="4354" width="2.33203125" style="66" customWidth="1"/>
    <col min="4355" max="4419" width="2.21875" style="66" customWidth="1"/>
    <col min="4420" max="4420" width="8.6640625" style="66" customWidth="1"/>
    <col min="4421" max="4421" width="12.44140625" style="66" customWidth="1"/>
    <col min="4422" max="4422" width="35" style="66" customWidth="1"/>
    <col min="4423" max="4424" width="12.44140625" style="66" customWidth="1"/>
    <col min="4425" max="4608" width="9" style="66"/>
    <col min="4609" max="4609" width="5" style="66" customWidth="1"/>
    <col min="4610" max="4610" width="2.33203125" style="66" customWidth="1"/>
    <col min="4611" max="4675" width="2.21875" style="66" customWidth="1"/>
    <col min="4676" max="4676" width="8.6640625" style="66" customWidth="1"/>
    <col min="4677" max="4677" width="12.44140625" style="66" customWidth="1"/>
    <col min="4678" max="4678" width="35" style="66" customWidth="1"/>
    <col min="4679" max="4680" width="12.44140625" style="66" customWidth="1"/>
    <col min="4681" max="4864" width="9" style="66"/>
    <col min="4865" max="4865" width="5" style="66" customWidth="1"/>
    <col min="4866" max="4866" width="2.33203125" style="66" customWidth="1"/>
    <col min="4867" max="4931" width="2.21875" style="66" customWidth="1"/>
    <col min="4932" max="4932" width="8.6640625" style="66" customWidth="1"/>
    <col min="4933" max="4933" width="12.44140625" style="66" customWidth="1"/>
    <col min="4934" max="4934" width="35" style="66" customWidth="1"/>
    <col min="4935" max="4936" width="12.44140625" style="66" customWidth="1"/>
    <col min="4937" max="5120" width="9" style="66"/>
    <col min="5121" max="5121" width="5" style="66" customWidth="1"/>
    <col min="5122" max="5122" width="2.33203125" style="66" customWidth="1"/>
    <col min="5123" max="5187" width="2.21875" style="66" customWidth="1"/>
    <col min="5188" max="5188" width="8.6640625" style="66" customWidth="1"/>
    <col min="5189" max="5189" width="12.44140625" style="66" customWidth="1"/>
    <col min="5190" max="5190" width="35" style="66" customWidth="1"/>
    <col min="5191" max="5192" width="12.44140625" style="66" customWidth="1"/>
    <col min="5193" max="5376" width="9" style="66"/>
    <col min="5377" max="5377" width="5" style="66" customWidth="1"/>
    <col min="5378" max="5378" width="2.33203125" style="66" customWidth="1"/>
    <col min="5379" max="5443" width="2.21875" style="66" customWidth="1"/>
    <col min="5444" max="5444" width="8.6640625" style="66" customWidth="1"/>
    <col min="5445" max="5445" width="12.44140625" style="66" customWidth="1"/>
    <col min="5446" max="5446" width="35" style="66" customWidth="1"/>
    <col min="5447" max="5448" width="12.44140625" style="66" customWidth="1"/>
    <col min="5449" max="5632" width="9" style="66"/>
    <col min="5633" max="5633" width="5" style="66" customWidth="1"/>
    <col min="5634" max="5634" width="2.33203125" style="66" customWidth="1"/>
    <col min="5635" max="5699" width="2.21875" style="66" customWidth="1"/>
    <col min="5700" max="5700" width="8.6640625" style="66" customWidth="1"/>
    <col min="5701" max="5701" width="12.44140625" style="66" customWidth="1"/>
    <col min="5702" max="5702" width="35" style="66" customWidth="1"/>
    <col min="5703" max="5704" width="12.44140625" style="66" customWidth="1"/>
    <col min="5705" max="5888" width="9" style="66"/>
    <col min="5889" max="5889" width="5" style="66" customWidth="1"/>
    <col min="5890" max="5890" width="2.33203125" style="66" customWidth="1"/>
    <col min="5891" max="5955" width="2.21875" style="66" customWidth="1"/>
    <col min="5956" max="5956" width="8.6640625" style="66" customWidth="1"/>
    <col min="5957" max="5957" width="12.44140625" style="66" customWidth="1"/>
    <col min="5958" max="5958" width="35" style="66" customWidth="1"/>
    <col min="5959" max="5960" width="12.44140625" style="66" customWidth="1"/>
    <col min="5961" max="6144" width="9" style="66"/>
    <col min="6145" max="6145" width="5" style="66" customWidth="1"/>
    <col min="6146" max="6146" width="2.33203125" style="66" customWidth="1"/>
    <col min="6147" max="6211" width="2.21875" style="66" customWidth="1"/>
    <col min="6212" max="6212" width="8.6640625" style="66" customWidth="1"/>
    <col min="6213" max="6213" width="12.44140625" style="66" customWidth="1"/>
    <col min="6214" max="6214" width="35" style="66" customWidth="1"/>
    <col min="6215" max="6216" width="12.44140625" style="66" customWidth="1"/>
    <col min="6217" max="6400" width="9" style="66"/>
    <col min="6401" max="6401" width="5" style="66" customWidth="1"/>
    <col min="6402" max="6402" width="2.33203125" style="66" customWidth="1"/>
    <col min="6403" max="6467" width="2.21875" style="66" customWidth="1"/>
    <col min="6468" max="6468" width="8.6640625" style="66" customWidth="1"/>
    <col min="6469" max="6469" width="12.44140625" style="66" customWidth="1"/>
    <col min="6470" max="6470" width="35" style="66" customWidth="1"/>
    <col min="6471" max="6472" width="12.44140625" style="66" customWidth="1"/>
    <col min="6473" max="6656" width="9" style="66"/>
    <col min="6657" max="6657" width="5" style="66" customWidth="1"/>
    <col min="6658" max="6658" width="2.33203125" style="66" customWidth="1"/>
    <col min="6659" max="6723" width="2.21875" style="66" customWidth="1"/>
    <col min="6724" max="6724" width="8.6640625" style="66" customWidth="1"/>
    <col min="6725" max="6725" width="12.44140625" style="66" customWidth="1"/>
    <col min="6726" max="6726" width="35" style="66" customWidth="1"/>
    <col min="6727" max="6728" width="12.44140625" style="66" customWidth="1"/>
    <col min="6729" max="6912" width="9" style="66"/>
    <col min="6913" max="6913" width="5" style="66" customWidth="1"/>
    <col min="6914" max="6914" width="2.33203125" style="66" customWidth="1"/>
    <col min="6915" max="6979" width="2.21875" style="66" customWidth="1"/>
    <col min="6980" max="6980" width="8.6640625" style="66" customWidth="1"/>
    <col min="6981" max="6981" width="12.44140625" style="66" customWidth="1"/>
    <col min="6982" max="6982" width="35" style="66" customWidth="1"/>
    <col min="6983" max="6984" width="12.44140625" style="66" customWidth="1"/>
    <col min="6985" max="7168" width="9" style="66"/>
    <col min="7169" max="7169" width="5" style="66" customWidth="1"/>
    <col min="7170" max="7170" width="2.33203125" style="66" customWidth="1"/>
    <col min="7171" max="7235" width="2.21875" style="66" customWidth="1"/>
    <col min="7236" max="7236" width="8.6640625" style="66" customWidth="1"/>
    <col min="7237" max="7237" width="12.44140625" style="66" customWidth="1"/>
    <col min="7238" max="7238" width="35" style="66" customWidth="1"/>
    <col min="7239" max="7240" width="12.44140625" style="66" customWidth="1"/>
    <col min="7241" max="7424" width="9" style="66"/>
    <col min="7425" max="7425" width="5" style="66" customWidth="1"/>
    <col min="7426" max="7426" width="2.33203125" style="66" customWidth="1"/>
    <col min="7427" max="7491" width="2.21875" style="66" customWidth="1"/>
    <col min="7492" max="7492" width="8.6640625" style="66" customWidth="1"/>
    <col min="7493" max="7493" width="12.44140625" style="66" customWidth="1"/>
    <col min="7494" max="7494" width="35" style="66" customWidth="1"/>
    <col min="7495" max="7496" width="12.44140625" style="66" customWidth="1"/>
    <col min="7497" max="7680" width="9" style="66"/>
    <col min="7681" max="7681" width="5" style="66" customWidth="1"/>
    <col min="7682" max="7682" width="2.33203125" style="66" customWidth="1"/>
    <col min="7683" max="7747" width="2.21875" style="66" customWidth="1"/>
    <col min="7748" max="7748" width="8.6640625" style="66" customWidth="1"/>
    <col min="7749" max="7749" width="12.44140625" style="66" customWidth="1"/>
    <col min="7750" max="7750" width="35" style="66" customWidth="1"/>
    <col min="7751" max="7752" width="12.44140625" style="66" customWidth="1"/>
    <col min="7753" max="7936" width="9" style="66"/>
    <col min="7937" max="7937" width="5" style="66" customWidth="1"/>
    <col min="7938" max="7938" width="2.33203125" style="66" customWidth="1"/>
    <col min="7939" max="8003" width="2.21875" style="66" customWidth="1"/>
    <col min="8004" max="8004" width="8.6640625" style="66" customWidth="1"/>
    <col min="8005" max="8005" width="12.44140625" style="66" customWidth="1"/>
    <col min="8006" max="8006" width="35" style="66" customWidth="1"/>
    <col min="8007" max="8008" width="12.44140625" style="66" customWidth="1"/>
    <col min="8009" max="8192" width="9" style="66"/>
    <col min="8193" max="8193" width="5" style="66" customWidth="1"/>
    <col min="8194" max="8194" width="2.33203125" style="66" customWidth="1"/>
    <col min="8195" max="8259" width="2.21875" style="66" customWidth="1"/>
    <col min="8260" max="8260" width="8.6640625" style="66" customWidth="1"/>
    <col min="8261" max="8261" width="12.44140625" style="66" customWidth="1"/>
    <col min="8262" max="8262" width="35" style="66" customWidth="1"/>
    <col min="8263" max="8264" width="12.44140625" style="66" customWidth="1"/>
    <col min="8265" max="8448" width="9" style="66"/>
    <col min="8449" max="8449" width="5" style="66" customWidth="1"/>
    <col min="8450" max="8450" width="2.33203125" style="66" customWidth="1"/>
    <col min="8451" max="8515" width="2.21875" style="66" customWidth="1"/>
    <col min="8516" max="8516" width="8.6640625" style="66" customWidth="1"/>
    <col min="8517" max="8517" width="12.44140625" style="66" customWidth="1"/>
    <col min="8518" max="8518" width="35" style="66" customWidth="1"/>
    <col min="8519" max="8520" width="12.44140625" style="66" customWidth="1"/>
    <col min="8521" max="8704" width="9" style="66"/>
    <col min="8705" max="8705" width="5" style="66" customWidth="1"/>
    <col min="8706" max="8706" width="2.33203125" style="66" customWidth="1"/>
    <col min="8707" max="8771" width="2.21875" style="66" customWidth="1"/>
    <col min="8772" max="8772" width="8.6640625" style="66" customWidth="1"/>
    <col min="8773" max="8773" width="12.44140625" style="66" customWidth="1"/>
    <col min="8774" max="8774" width="35" style="66" customWidth="1"/>
    <col min="8775" max="8776" width="12.44140625" style="66" customWidth="1"/>
    <col min="8777" max="8960" width="9" style="66"/>
    <col min="8961" max="8961" width="5" style="66" customWidth="1"/>
    <col min="8962" max="8962" width="2.33203125" style="66" customWidth="1"/>
    <col min="8963" max="9027" width="2.21875" style="66" customWidth="1"/>
    <col min="9028" max="9028" width="8.6640625" style="66" customWidth="1"/>
    <col min="9029" max="9029" width="12.44140625" style="66" customWidth="1"/>
    <col min="9030" max="9030" width="35" style="66" customWidth="1"/>
    <col min="9031" max="9032" width="12.44140625" style="66" customWidth="1"/>
    <col min="9033" max="9216" width="9" style="66"/>
    <col min="9217" max="9217" width="5" style="66" customWidth="1"/>
    <col min="9218" max="9218" width="2.33203125" style="66" customWidth="1"/>
    <col min="9219" max="9283" width="2.21875" style="66" customWidth="1"/>
    <col min="9284" max="9284" width="8.6640625" style="66" customWidth="1"/>
    <col min="9285" max="9285" width="12.44140625" style="66" customWidth="1"/>
    <col min="9286" max="9286" width="35" style="66" customWidth="1"/>
    <col min="9287" max="9288" width="12.44140625" style="66" customWidth="1"/>
    <col min="9289" max="9472" width="9" style="66"/>
    <col min="9473" max="9473" width="5" style="66" customWidth="1"/>
    <col min="9474" max="9474" width="2.33203125" style="66" customWidth="1"/>
    <col min="9475" max="9539" width="2.21875" style="66" customWidth="1"/>
    <col min="9540" max="9540" width="8.6640625" style="66" customWidth="1"/>
    <col min="9541" max="9541" width="12.44140625" style="66" customWidth="1"/>
    <col min="9542" max="9542" width="35" style="66" customWidth="1"/>
    <col min="9543" max="9544" width="12.44140625" style="66" customWidth="1"/>
    <col min="9545" max="9728" width="9" style="66"/>
    <col min="9729" max="9729" width="5" style="66" customWidth="1"/>
    <col min="9730" max="9730" width="2.33203125" style="66" customWidth="1"/>
    <col min="9731" max="9795" width="2.21875" style="66" customWidth="1"/>
    <col min="9796" max="9796" width="8.6640625" style="66" customWidth="1"/>
    <col min="9797" max="9797" width="12.44140625" style="66" customWidth="1"/>
    <col min="9798" max="9798" width="35" style="66" customWidth="1"/>
    <col min="9799" max="9800" width="12.44140625" style="66" customWidth="1"/>
    <col min="9801" max="9984" width="9" style="66"/>
    <col min="9985" max="9985" width="5" style="66" customWidth="1"/>
    <col min="9986" max="9986" width="2.33203125" style="66" customWidth="1"/>
    <col min="9987" max="10051" width="2.21875" style="66" customWidth="1"/>
    <col min="10052" max="10052" width="8.6640625" style="66" customWidth="1"/>
    <col min="10053" max="10053" width="12.44140625" style="66" customWidth="1"/>
    <col min="10054" max="10054" width="35" style="66" customWidth="1"/>
    <col min="10055" max="10056" width="12.44140625" style="66" customWidth="1"/>
    <col min="10057" max="10240" width="9" style="66"/>
    <col min="10241" max="10241" width="5" style="66" customWidth="1"/>
    <col min="10242" max="10242" width="2.33203125" style="66" customWidth="1"/>
    <col min="10243" max="10307" width="2.21875" style="66" customWidth="1"/>
    <col min="10308" max="10308" width="8.6640625" style="66" customWidth="1"/>
    <col min="10309" max="10309" width="12.44140625" style="66" customWidth="1"/>
    <col min="10310" max="10310" width="35" style="66" customWidth="1"/>
    <col min="10311" max="10312" width="12.44140625" style="66" customWidth="1"/>
    <col min="10313" max="10496" width="9" style="66"/>
    <col min="10497" max="10497" width="5" style="66" customWidth="1"/>
    <col min="10498" max="10498" width="2.33203125" style="66" customWidth="1"/>
    <col min="10499" max="10563" width="2.21875" style="66" customWidth="1"/>
    <col min="10564" max="10564" width="8.6640625" style="66" customWidth="1"/>
    <col min="10565" max="10565" width="12.44140625" style="66" customWidth="1"/>
    <col min="10566" max="10566" width="35" style="66" customWidth="1"/>
    <col min="10567" max="10568" width="12.44140625" style="66" customWidth="1"/>
    <col min="10569" max="10752" width="9" style="66"/>
    <col min="10753" max="10753" width="5" style="66" customWidth="1"/>
    <col min="10754" max="10754" width="2.33203125" style="66" customWidth="1"/>
    <col min="10755" max="10819" width="2.21875" style="66" customWidth="1"/>
    <col min="10820" max="10820" width="8.6640625" style="66" customWidth="1"/>
    <col min="10821" max="10821" width="12.44140625" style="66" customWidth="1"/>
    <col min="10822" max="10822" width="35" style="66" customWidth="1"/>
    <col min="10823" max="10824" width="12.44140625" style="66" customWidth="1"/>
    <col min="10825" max="11008" width="9" style="66"/>
    <col min="11009" max="11009" width="5" style="66" customWidth="1"/>
    <col min="11010" max="11010" width="2.33203125" style="66" customWidth="1"/>
    <col min="11011" max="11075" width="2.21875" style="66" customWidth="1"/>
    <col min="11076" max="11076" width="8.6640625" style="66" customWidth="1"/>
    <col min="11077" max="11077" width="12.44140625" style="66" customWidth="1"/>
    <col min="11078" max="11078" width="35" style="66" customWidth="1"/>
    <col min="11079" max="11080" width="12.44140625" style="66" customWidth="1"/>
    <col min="11081" max="11264" width="9" style="66"/>
    <col min="11265" max="11265" width="5" style="66" customWidth="1"/>
    <col min="11266" max="11266" width="2.33203125" style="66" customWidth="1"/>
    <col min="11267" max="11331" width="2.21875" style="66" customWidth="1"/>
    <col min="11332" max="11332" width="8.6640625" style="66" customWidth="1"/>
    <col min="11333" max="11333" width="12.44140625" style="66" customWidth="1"/>
    <col min="11334" max="11334" width="35" style="66" customWidth="1"/>
    <col min="11335" max="11336" width="12.44140625" style="66" customWidth="1"/>
    <col min="11337" max="11520" width="9" style="66"/>
    <col min="11521" max="11521" width="5" style="66" customWidth="1"/>
    <col min="11522" max="11522" width="2.33203125" style="66" customWidth="1"/>
    <col min="11523" max="11587" width="2.21875" style="66" customWidth="1"/>
    <col min="11588" max="11588" width="8.6640625" style="66" customWidth="1"/>
    <col min="11589" max="11589" width="12.44140625" style="66" customWidth="1"/>
    <col min="11590" max="11590" width="35" style="66" customWidth="1"/>
    <col min="11591" max="11592" width="12.44140625" style="66" customWidth="1"/>
    <col min="11593" max="11776" width="9" style="66"/>
    <col min="11777" max="11777" width="5" style="66" customWidth="1"/>
    <col min="11778" max="11778" width="2.33203125" style="66" customWidth="1"/>
    <col min="11779" max="11843" width="2.21875" style="66" customWidth="1"/>
    <col min="11844" max="11844" width="8.6640625" style="66" customWidth="1"/>
    <col min="11845" max="11845" width="12.44140625" style="66" customWidth="1"/>
    <col min="11846" max="11846" width="35" style="66" customWidth="1"/>
    <col min="11847" max="11848" width="12.44140625" style="66" customWidth="1"/>
    <col min="11849" max="12032" width="9" style="66"/>
    <col min="12033" max="12033" width="5" style="66" customWidth="1"/>
    <col min="12034" max="12034" width="2.33203125" style="66" customWidth="1"/>
    <col min="12035" max="12099" width="2.21875" style="66" customWidth="1"/>
    <col min="12100" max="12100" width="8.6640625" style="66" customWidth="1"/>
    <col min="12101" max="12101" width="12.44140625" style="66" customWidth="1"/>
    <col min="12102" max="12102" width="35" style="66" customWidth="1"/>
    <col min="12103" max="12104" width="12.44140625" style="66" customWidth="1"/>
    <col min="12105" max="12288" width="9" style="66"/>
    <col min="12289" max="12289" width="5" style="66" customWidth="1"/>
    <col min="12290" max="12290" width="2.33203125" style="66" customWidth="1"/>
    <col min="12291" max="12355" width="2.21875" style="66" customWidth="1"/>
    <col min="12356" max="12356" width="8.6640625" style="66" customWidth="1"/>
    <col min="12357" max="12357" width="12.44140625" style="66" customWidth="1"/>
    <col min="12358" max="12358" width="35" style="66" customWidth="1"/>
    <col min="12359" max="12360" width="12.44140625" style="66" customWidth="1"/>
    <col min="12361" max="12544" width="9" style="66"/>
    <col min="12545" max="12545" width="5" style="66" customWidth="1"/>
    <col min="12546" max="12546" width="2.33203125" style="66" customWidth="1"/>
    <col min="12547" max="12611" width="2.21875" style="66" customWidth="1"/>
    <col min="12612" max="12612" width="8.6640625" style="66" customWidth="1"/>
    <col min="12613" max="12613" width="12.44140625" style="66" customWidth="1"/>
    <col min="12614" max="12614" width="35" style="66" customWidth="1"/>
    <col min="12615" max="12616" width="12.44140625" style="66" customWidth="1"/>
    <col min="12617" max="12800" width="9" style="66"/>
    <col min="12801" max="12801" width="5" style="66" customWidth="1"/>
    <col min="12802" max="12802" width="2.33203125" style="66" customWidth="1"/>
    <col min="12803" max="12867" width="2.21875" style="66" customWidth="1"/>
    <col min="12868" max="12868" width="8.6640625" style="66" customWidth="1"/>
    <col min="12869" max="12869" width="12.44140625" style="66" customWidth="1"/>
    <col min="12870" max="12870" width="35" style="66" customWidth="1"/>
    <col min="12871" max="12872" width="12.44140625" style="66" customWidth="1"/>
    <col min="12873" max="13056" width="9" style="66"/>
    <col min="13057" max="13057" width="5" style="66" customWidth="1"/>
    <col min="13058" max="13058" width="2.33203125" style="66" customWidth="1"/>
    <col min="13059" max="13123" width="2.21875" style="66" customWidth="1"/>
    <col min="13124" max="13124" width="8.6640625" style="66" customWidth="1"/>
    <col min="13125" max="13125" width="12.44140625" style="66" customWidth="1"/>
    <col min="13126" max="13126" width="35" style="66" customWidth="1"/>
    <col min="13127" max="13128" width="12.44140625" style="66" customWidth="1"/>
    <col min="13129" max="13312" width="9" style="66"/>
    <col min="13313" max="13313" width="5" style="66" customWidth="1"/>
    <col min="13314" max="13314" width="2.33203125" style="66" customWidth="1"/>
    <col min="13315" max="13379" width="2.21875" style="66" customWidth="1"/>
    <col min="13380" max="13380" width="8.6640625" style="66" customWidth="1"/>
    <col min="13381" max="13381" width="12.44140625" style="66" customWidth="1"/>
    <col min="13382" max="13382" width="35" style="66" customWidth="1"/>
    <col min="13383" max="13384" width="12.44140625" style="66" customWidth="1"/>
    <col min="13385" max="13568" width="9" style="66"/>
    <col min="13569" max="13569" width="5" style="66" customWidth="1"/>
    <col min="13570" max="13570" width="2.33203125" style="66" customWidth="1"/>
    <col min="13571" max="13635" width="2.21875" style="66" customWidth="1"/>
    <col min="13636" max="13636" width="8.6640625" style="66" customWidth="1"/>
    <col min="13637" max="13637" width="12.44140625" style="66" customWidth="1"/>
    <col min="13638" max="13638" width="35" style="66" customWidth="1"/>
    <col min="13639" max="13640" width="12.44140625" style="66" customWidth="1"/>
    <col min="13641" max="13824" width="9" style="66"/>
    <col min="13825" max="13825" width="5" style="66" customWidth="1"/>
    <col min="13826" max="13826" width="2.33203125" style="66" customWidth="1"/>
    <col min="13827" max="13891" width="2.21875" style="66" customWidth="1"/>
    <col min="13892" max="13892" width="8.6640625" style="66" customWidth="1"/>
    <col min="13893" max="13893" width="12.44140625" style="66" customWidth="1"/>
    <col min="13894" max="13894" width="35" style="66" customWidth="1"/>
    <col min="13895" max="13896" width="12.44140625" style="66" customWidth="1"/>
    <col min="13897" max="14080" width="9" style="66"/>
    <col min="14081" max="14081" width="5" style="66" customWidth="1"/>
    <col min="14082" max="14082" width="2.33203125" style="66" customWidth="1"/>
    <col min="14083" max="14147" width="2.21875" style="66" customWidth="1"/>
    <col min="14148" max="14148" width="8.6640625" style="66" customWidth="1"/>
    <col min="14149" max="14149" width="12.44140625" style="66" customWidth="1"/>
    <col min="14150" max="14150" width="35" style="66" customWidth="1"/>
    <col min="14151" max="14152" width="12.44140625" style="66" customWidth="1"/>
    <col min="14153" max="14336" width="9" style="66"/>
    <col min="14337" max="14337" width="5" style="66" customWidth="1"/>
    <col min="14338" max="14338" width="2.33203125" style="66" customWidth="1"/>
    <col min="14339" max="14403" width="2.21875" style="66" customWidth="1"/>
    <col min="14404" max="14404" width="8.6640625" style="66" customWidth="1"/>
    <col min="14405" max="14405" width="12.44140625" style="66" customWidth="1"/>
    <col min="14406" max="14406" width="35" style="66" customWidth="1"/>
    <col min="14407" max="14408" width="12.44140625" style="66" customWidth="1"/>
    <col min="14409" max="14592" width="9" style="66"/>
    <col min="14593" max="14593" width="5" style="66" customWidth="1"/>
    <col min="14594" max="14594" width="2.33203125" style="66" customWidth="1"/>
    <col min="14595" max="14659" width="2.21875" style="66" customWidth="1"/>
    <col min="14660" max="14660" width="8.6640625" style="66" customWidth="1"/>
    <col min="14661" max="14661" width="12.44140625" style="66" customWidth="1"/>
    <col min="14662" max="14662" width="35" style="66" customWidth="1"/>
    <col min="14663" max="14664" width="12.44140625" style="66" customWidth="1"/>
    <col min="14665" max="14848" width="9" style="66"/>
    <col min="14849" max="14849" width="5" style="66" customWidth="1"/>
    <col min="14850" max="14850" width="2.33203125" style="66" customWidth="1"/>
    <col min="14851" max="14915" width="2.21875" style="66" customWidth="1"/>
    <col min="14916" max="14916" width="8.6640625" style="66" customWidth="1"/>
    <col min="14917" max="14917" width="12.44140625" style="66" customWidth="1"/>
    <col min="14918" max="14918" width="35" style="66" customWidth="1"/>
    <col min="14919" max="14920" width="12.44140625" style="66" customWidth="1"/>
    <col min="14921" max="15104" width="9" style="66"/>
    <col min="15105" max="15105" width="5" style="66" customWidth="1"/>
    <col min="15106" max="15106" width="2.33203125" style="66" customWidth="1"/>
    <col min="15107" max="15171" width="2.21875" style="66" customWidth="1"/>
    <col min="15172" max="15172" width="8.6640625" style="66" customWidth="1"/>
    <col min="15173" max="15173" width="12.44140625" style="66" customWidth="1"/>
    <col min="15174" max="15174" width="35" style="66" customWidth="1"/>
    <col min="15175" max="15176" width="12.44140625" style="66" customWidth="1"/>
    <col min="15177" max="15360" width="9" style="66"/>
    <col min="15361" max="15361" width="5" style="66" customWidth="1"/>
    <col min="15362" max="15362" width="2.33203125" style="66" customWidth="1"/>
    <col min="15363" max="15427" width="2.21875" style="66" customWidth="1"/>
    <col min="15428" max="15428" width="8.6640625" style="66" customWidth="1"/>
    <col min="15429" max="15429" width="12.44140625" style="66" customWidth="1"/>
    <col min="15430" max="15430" width="35" style="66" customWidth="1"/>
    <col min="15431" max="15432" width="12.44140625" style="66" customWidth="1"/>
    <col min="15433" max="15616" width="9" style="66"/>
    <col min="15617" max="15617" width="5" style="66" customWidth="1"/>
    <col min="15618" max="15618" width="2.33203125" style="66" customWidth="1"/>
    <col min="15619" max="15683" width="2.21875" style="66" customWidth="1"/>
    <col min="15684" max="15684" width="8.6640625" style="66" customWidth="1"/>
    <col min="15685" max="15685" width="12.44140625" style="66" customWidth="1"/>
    <col min="15686" max="15686" width="35" style="66" customWidth="1"/>
    <col min="15687" max="15688" width="12.44140625" style="66" customWidth="1"/>
    <col min="15689" max="15872" width="9" style="66"/>
    <col min="15873" max="15873" width="5" style="66" customWidth="1"/>
    <col min="15874" max="15874" width="2.33203125" style="66" customWidth="1"/>
    <col min="15875" max="15939" width="2.21875" style="66" customWidth="1"/>
    <col min="15940" max="15940" width="8.6640625" style="66" customWidth="1"/>
    <col min="15941" max="15941" width="12.44140625" style="66" customWidth="1"/>
    <col min="15942" max="15942" width="35" style="66" customWidth="1"/>
    <col min="15943" max="15944" width="12.44140625" style="66" customWidth="1"/>
    <col min="15945" max="16128" width="9" style="66"/>
    <col min="16129" max="16129" width="5" style="66" customWidth="1"/>
    <col min="16130" max="16130" width="2.33203125" style="66" customWidth="1"/>
    <col min="16131" max="16195" width="2.21875" style="66" customWidth="1"/>
    <col min="16196" max="16196" width="8.6640625" style="66" customWidth="1"/>
    <col min="16197" max="16197" width="12.44140625" style="66" customWidth="1"/>
    <col min="16198" max="16198" width="35" style="66" customWidth="1"/>
    <col min="16199" max="16200" width="12.44140625" style="66" customWidth="1"/>
    <col min="16201" max="16384" width="9" style="66"/>
  </cols>
  <sheetData>
    <row r="1" spans="1:72" ht="13.5" customHeight="1" x14ac:dyDescent="0.2">
      <c r="C1" s="1119" t="s">
        <v>152</v>
      </c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</row>
    <row r="2" spans="1:72" ht="13.5" customHeight="1" x14ac:dyDescent="0.2"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1119"/>
      <c r="R2" s="1119"/>
      <c r="S2" s="1119"/>
      <c r="T2" s="1119"/>
      <c r="U2" s="1119"/>
      <c r="V2" s="1119"/>
      <c r="W2" s="1119"/>
      <c r="X2" s="1119"/>
    </row>
    <row r="3" spans="1:72" ht="13.8" thickBot="1" x14ac:dyDescent="0.25">
      <c r="B3" s="1120">
        <v>20</v>
      </c>
      <c r="C3" s="1120"/>
      <c r="J3" s="1121">
        <v>15</v>
      </c>
      <c r="K3" s="1121"/>
      <c r="R3" s="1121">
        <v>10</v>
      </c>
      <c r="S3" s="1120"/>
      <c r="Z3" s="1120">
        <v>5</v>
      </c>
      <c r="AA3" s="1121"/>
      <c r="AH3" s="1121">
        <v>0</v>
      </c>
      <c r="AI3" s="1121"/>
      <c r="AP3" s="1121">
        <v>5</v>
      </c>
      <c r="AQ3" s="1121"/>
      <c r="AX3" s="1121">
        <v>10</v>
      </c>
      <c r="AY3" s="1121"/>
      <c r="BF3" s="1121">
        <v>15</v>
      </c>
      <c r="BG3" s="1121"/>
      <c r="BN3" s="1120">
        <v>20</v>
      </c>
      <c r="BO3" s="1120"/>
    </row>
    <row r="4" spans="1:72" ht="13.5" customHeight="1" x14ac:dyDescent="0.2">
      <c r="C4" s="67"/>
      <c r="D4" s="68"/>
      <c r="E4" s="68"/>
      <c r="F4" s="68"/>
      <c r="G4" s="68"/>
      <c r="H4" s="68"/>
      <c r="I4" s="68"/>
      <c r="J4" s="69"/>
      <c r="K4" s="70"/>
      <c r="L4" s="68"/>
      <c r="M4" s="68"/>
      <c r="N4" s="68"/>
      <c r="O4" s="68"/>
      <c r="P4" s="68"/>
      <c r="Q4" s="68"/>
      <c r="R4" s="69"/>
      <c r="S4" s="70"/>
      <c r="T4" s="68"/>
      <c r="U4" s="68"/>
      <c r="V4" s="68"/>
      <c r="W4" s="68"/>
      <c r="X4" s="68"/>
      <c r="Y4" s="68"/>
      <c r="Z4" s="69"/>
      <c r="AA4" s="70"/>
      <c r="AB4" s="68"/>
      <c r="AC4" s="68"/>
      <c r="AD4" s="68"/>
      <c r="AE4" s="68"/>
      <c r="AF4" s="68"/>
      <c r="AG4" s="68"/>
      <c r="AH4" s="69"/>
      <c r="AI4" s="70"/>
      <c r="AJ4" s="68"/>
      <c r="AK4" s="68"/>
      <c r="AL4" s="68"/>
      <c r="AM4" s="68"/>
      <c r="AN4" s="68"/>
      <c r="AO4" s="68"/>
      <c r="AP4" s="69"/>
      <c r="AQ4" s="70"/>
      <c r="AR4" s="68"/>
      <c r="AS4" s="68"/>
      <c r="AT4" s="68"/>
      <c r="AU4" s="68"/>
      <c r="AV4" s="68"/>
      <c r="AW4" s="68"/>
      <c r="AX4" s="69"/>
      <c r="AY4" s="70"/>
      <c r="AZ4" s="68"/>
      <c r="BA4" s="68"/>
      <c r="BB4" s="68"/>
      <c r="BC4" s="68"/>
      <c r="BD4" s="68"/>
      <c r="BE4" s="68"/>
      <c r="BF4" s="69"/>
      <c r="BG4" s="70"/>
      <c r="BH4" s="68"/>
      <c r="BI4" s="68"/>
      <c r="BJ4" s="68"/>
      <c r="BK4" s="68"/>
      <c r="BL4" s="68"/>
      <c r="BM4" s="68"/>
      <c r="BN4" s="71"/>
      <c r="BQ4" s="1124" t="s">
        <v>153</v>
      </c>
      <c r="BR4" s="1124" t="s">
        <v>154</v>
      </c>
      <c r="BS4" s="1124" t="s">
        <v>155</v>
      </c>
      <c r="BT4" s="1126" t="s">
        <v>156</v>
      </c>
    </row>
    <row r="5" spans="1:72" ht="14.25" customHeight="1" thickBot="1" x14ac:dyDescent="0.25">
      <c r="C5" s="72"/>
      <c r="D5" s="73"/>
      <c r="E5" s="73"/>
      <c r="F5" s="73"/>
      <c r="G5" s="73"/>
      <c r="H5" s="73"/>
      <c r="I5" s="73"/>
      <c r="J5" s="74"/>
      <c r="K5" s="75"/>
      <c r="L5" s="73"/>
      <c r="M5" s="73"/>
      <c r="N5" s="73"/>
      <c r="O5" s="73"/>
      <c r="P5" s="73"/>
      <c r="Q5" s="73"/>
      <c r="R5" s="74"/>
      <c r="S5" s="75"/>
      <c r="T5" s="73"/>
      <c r="U5" s="73"/>
      <c r="V5" s="73"/>
      <c r="W5" s="73"/>
      <c r="X5" s="73"/>
      <c r="Y5" s="73"/>
      <c r="Z5" s="74"/>
      <c r="AA5" s="75"/>
      <c r="AB5" s="73"/>
      <c r="AC5" s="73"/>
      <c r="AD5" s="73"/>
      <c r="AE5" s="73"/>
      <c r="AF5" s="73"/>
      <c r="AG5" s="73"/>
      <c r="AH5" s="74"/>
      <c r="AI5" s="75"/>
      <c r="AJ5" s="73"/>
      <c r="AK5" s="73"/>
      <c r="AL5" s="73"/>
      <c r="AM5" s="73"/>
      <c r="AN5" s="73"/>
      <c r="AO5" s="73"/>
      <c r="AP5" s="74"/>
      <c r="AQ5" s="75"/>
      <c r="AR5" s="73"/>
      <c r="AS5" s="73"/>
      <c r="AT5" s="73"/>
      <c r="AU5" s="73"/>
      <c r="AV5" s="73"/>
      <c r="AW5" s="73"/>
      <c r="AX5" s="74"/>
      <c r="AY5" s="75"/>
      <c r="AZ5" s="73"/>
      <c r="BA5" s="73"/>
      <c r="BB5" s="73"/>
      <c r="BC5" s="73"/>
      <c r="BD5" s="73"/>
      <c r="BE5" s="73"/>
      <c r="BF5" s="74"/>
      <c r="BG5" s="75"/>
      <c r="BH5" s="73"/>
      <c r="BI5" s="73"/>
      <c r="BJ5" s="73"/>
      <c r="BK5" s="73"/>
      <c r="BL5" s="73"/>
      <c r="BM5" s="73"/>
      <c r="BN5" s="76"/>
      <c r="BQ5" s="1125"/>
      <c r="BR5" s="1125"/>
      <c r="BS5" s="1125"/>
      <c r="BT5" s="1127"/>
    </row>
    <row r="6" spans="1:72" x14ac:dyDescent="0.2">
      <c r="C6" s="72"/>
      <c r="D6" s="73"/>
      <c r="E6" s="73"/>
      <c r="F6" s="73"/>
      <c r="G6" s="73"/>
      <c r="H6" s="73"/>
      <c r="I6" s="73"/>
      <c r="J6" s="74"/>
      <c r="K6" s="75"/>
      <c r="L6" s="73"/>
      <c r="M6" s="73"/>
      <c r="N6" s="73"/>
      <c r="O6" s="73"/>
      <c r="P6" s="73"/>
      <c r="Q6" s="73"/>
      <c r="R6" s="74"/>
      <c r="S6" s="75"/>
      <c r="T6" s="73"/>
      <c r="U6" s="73"/>
      <c r="V6" s="73"/>
      <c r="W6" s="73"/>
      <c r="X6" s="73"/>
      <c r="Y6" s="73"/>
      <c r="Z6" s="74"/>
      <c r="AA6" s="75"/>
      <c r="AB6" s="73"/>
      <c r="AC6" s="73"/>
      <c r="AD6" s="73"/>
      <c r="AE6" s="73"/>
      <c r="AF6" s="73"/>
      <c r="AG6" s="73"/>
      <c r="AH6" s="74"/>
      <c r="AI6" s="75"/>
      <c r="AJ6" s="73"/>
      <c r="AK6" s="73"/>
      <c r="AL6" s="73"/>
      <c r="AM6" s="73"/>
      <c r="AN6" s="73"/>
      <c r="AO6" s="73"/>
      <c r="AP6" s="74"/>
      <c r="AQ6" s="75"/>
      <c r="AR6" s="73"/>
      <c r="AS6" s="73"/>
      <c r="AT6" s="73"/>
      <c r="AU6" s="73"/>
      <c r="AV6" s="73"/>
      <c r="AW6" s="73"/>
      <c r="AX6" s="74"/>
      <c r="AY6" s="75"/>
      <c r="AZ6" s="73"/>
      <c r="BA6" s="73"/>
      <c r="BB6" s="73"/>
      <c r="BC6" s="73"/>
      <c r="BD6" s="73"/>
      <c r="BE6" s="73"/>
      <c r="BF6" s="74"/>
      <c r="BG6" s="75"/>
      <c r="BH6" s="73"/>
      <c r="BI6" s="73"/>
      <c r="BJ6" s="73"/>
      <c r="BK6" s="73"/>
      <c r="BL6" s="73"/>
      <c r="BM6" s="73"/>
      <c r="BN6" s="76"/>
      <c r="BQ6" s="77"/>
      <c r="BR6" s="78"/>
      <c r="BS6" s="78"/>
      <c r="BT6" s="79"/>
    </row>
    <row r="7" spans="1:72" x14ac:dyDescent="0.2">
      <c r="C7" s="72"/>
      <c r="D7" s="73"/>
      <c r="E7" s="73"/>
      <c r="F7" s="73"/>
      <c r="G7" s="73"/>
      <c r="H7" s="73"/>
      <c r="I7" s="73"/>
      <c r="J7" s="74"/>
      <c r="K7" s="75"/>
      <c r="L7" s="73"/>
      <c r="M7" s="73"/>
      <c r="N7" s="73"/>
      <c r="O7" s="73"/>
      <c r="P7" s="73"/>
      <c r="Q7" s="73"/>
      <c r="R7" s="74"/>
      <c r="S7" s="75"/>
      <c r="T7" s="73"/>
      <c r="U7" s="73"/>
      <c r="V7" s="73"/>
      <c r="W7" s="73"/>
      <c r="X7" s="73"/>
      <c r="Y7" s="73"/>
      <c r="Z7" s="74"/>
      <c r="AA7" s="75"/>
      <c r="AB7" s="73"/>
      <c r="AC7" s="73"/>
      <c r="AD7" s="73"/>
      <c r="AE7" s="73"/>
      <c r="AF7" s="73"/>
      <c r="AG7" s="73"/>
      <c r="AH7" s="74"/>
      <c r="AI7" s="75"/>
      <c r="AJ7" s="73"/>
      <c r="AK7" s="73"/>
      <c r="AL7" s="73"/>
      <c r="AM7" s="73"/>
      <c r="AN7" s="73"/>
      <c r="AO7" s="73"/>
      <c r="AP7" s="74"/>
      <c r="AQ7" s="75"/>
      <c r="AR7" s="73"/>
      <c r="AS7" s="73"/>
      <c r="AT7" s="73"/>
      <c r="AU7" s="73"/>
      <c r="AV7" s="73"/>
      <c r="AW7" s="73"/>
      <c r="AX7" s="74"/>
      <c r="AY7" s="75"/>
      <c r="AZ7" s="73"/>
      <c r="BA7" s="73"/>
      <c r="BB7" s="73"/>
      <c r="BC7" s="73"/>
      <c r="BD7" s="73"/>
      <c r="BE7" s="73"/>
      <c r="BF7" s="74"/>
      <c r="BG7" s="75"/>
      <c r="BH7" s="73"/>
      <c r="BI7" s="73"/>
      <c r="BJ7" s="73"/>
      <c r="BK7" s="73"/>
      <c r="BL7" s="73"/>
      <c r="BM7" s="73"/>
      <c r="BN7" s="76"/>
      <c r="BQ7" s="77"/>
      <c r="BR7" s="78"/>
      <c r="BS7" s="78"/>
      <c r="BT7" s="79"/>
    </row>
    <row r="8" spans="1:72" x14ac:dyDescent="0.2">
      <c r="C8" s="72"/>
      <c r="D8" s="73"/>
      <c r="E8" s="73"/>
      <c r="F8" s="73"/>
      <c r="G8" s="73"/>
      <c r="H8" s="73"/>
      <c r="I8" s="73"/>
      <c r="J8" s="74"/>
      <c r="K8" s="75"/>
      <c r="L8" s="73"/>
      <c r="M8" s="73"/>
      <c r="N8" s="73"/>
      <c r="O8" s="73"/>
      <c r="P8" s="73"/>
      <c r="Q8" s="73"/>
      <c r="R8" s="74"/>
      <c r="S8" s="75"/>
      <c r="T8" s="73"/>
      <c r="U8" s="73"/>
      <c r="V8" s="73"/>
      <c r="W8" s="73"/>
      <c r="X8" s="73"/>
      <c r="Y8" s="73"/>
      <c r="Z8" s="74"/>
      <c r="AA8" s="75"/>
      <c r="AB8" s="73"/>
      <c r="AC8" s="73"/>
      <c r="AD8" s="73"/>
      <c r="AE8" s="73"/>
      <c r="AF8" s="73"/>
      <c r="AG8" s="73"/>
      <c r="AH8" s="74"/>
      <c r="AI8" s="75"/>
      <c r="AJ8" s="73"/>
      <c r="AK8" s="73"/>
      <c r="AL8" s="73"/>
      <c r="AM8" s="73"/>
      <c r="AN8" s="73"/>
      <c r="AO8" s="73"/>
      <c r="AP8" s="74"/>
      <c r="AQ8" s="75"/>
      <c r="AR8" s="73"/>
      <c r="AS8" s="73"/>
      <c r="AT8" s="73"/>
      <c r="AU8" s="73"/>
      <c r="AV8" s="73"/>
      <c r="AW8" s="73"/>
      <c r="AX8" s="74"/>
      <c r="AY8" s="75"/>
      <c r="AZ8" s="73"/>
      <c r="BA8" s="73"/>
      <c r="BB8" s="73"/>
      <c r="BC8" s="73"/>
      <c r="BD8" s="73"/>
      <c r="BE8" s="73"/>
      <c r="BF8" s="74"/>
      <c r="BG8" s="75"/>
      <c r="BH8" s="73"/>
      <c r="BI8" s="73"/>
      <c r="BJ8" s="73"/>
      <c r="BK8" s="73"/>
      <c r="BL8" s="73"/>
      <c r="BM8" s="73"/>
      <c r="BN8" s="76"/>
      <c r="BQ8" s="80"/>
      <c r="BR8" s="81"/>
      <c r="BS8" s="81"/>
      <c r="BT8" s="82"/>
    </row>
    <row r="9" spans="1:72" x14ac:dyDescent="0.2">
      <c r="C9" s="72"/>
      <c r="D9" s="73"/>
      <c r="E9" s="73"/>
      <c r="F9" s="73"/>
      <c r="G9" s="73"/>
      <c r="H9" s="73"/>
      <c r="I9" s="73"/>
      <c r="J9" s="74"/>
      <c r="K9" s="75"/>
      <c r="L9" s="73"/>
      <c r="M9" s="73"/>
      <c r="N9" s="73"/>
      <c r="O9" s="73"/>
      <c r="P9" s="73"/>
      <c r="Q9" s="73"/>
      <c r="R9" s="74"/>
      <c r="S9" s="75"/>
      <c r="T9" s="73"/>
      <c r="U9" s="73"/>
      <c r="V9" s="73"/>
      <c r="W9" s="73"/>
      <c r="X9" s="73"/>
      <c r="Y9" s="73"/>
      <c r="Z9" s="74"/>
      <c r="AA9" s="75"/>
      <c r="AB9" s="73"/>
      <c r="AC9" s="73"/>
      <c r="AD9" s="73"/>
      <c r="AE9" s="73"/>
      <c r="AF9" s="73"/>
      <c r="AG9" s="73"/>
      <c r="AH9" s="74"/>
      <c r="AI9" s="75"/>
      <c r="AJ9" s="73"/>
      <c r="AK9" s="73"/>
      <c r="AL9" s="73"/>
      <c r="AM9" s="73"/>
      <c r="AN9" s="73"/>
      <c r="AO9" s="73"/>
      <c r="AP9" s="74"/>
      <c r="AQ9" s="75"/>
      <c r="AR9" s="73"/>
      <c r="AS9" s="73"/>
      <c r="AT9" s="73"/>
      <c r="AU9" s="73"/>
      <c r="AV9" s="73"/>
      <c r="AW9" s="73"/>
      <c r="AX9" s="74"/>
      <c r="AY9" s="75"/>
      <c r="AZ9" s="73"/>
      <c r="BA9" s="73"/>
      <c r="BB9" s="73"/>
      <c r="BC9" s="73"/>
      <c r="BD9" s="73"/>
      <c r="BE9" s="73"/>
      <c r="BF9" s="74"/>
      <c r="BG9" s="75"/>
      <c r="BH9" s="73"/>
      <c r="BI9" s="73"/>
      <c r="BJ9" s="73"/>
      <c r="BK9" s="73"/>
      <c r="BL9" s="73"/>
      <c r="BM9" s="73"/>
      <c r="BN9" s="76"/>
      <c r="BQ9" s="83"/>
      <c r="BR9" s="84"/>
      <c r="BS9" s="84"/>
      <c r="BT9" s="85"/>
    </row>
    <row r="10" spans="1:72" x14ac:dyDescent="0.2">
      <c r="C10" s="72"/>
      <c r="D10" s="73"/>
      <c r="E10" s="73"/>
      <c r="F10" s="73"/>
      <c r="G10" s="73"/>
      <c r="H10" s="73"/>
      <c r="I10" s="73"/>
      <c r="J10" s="74"/>
      <c r="K10" s="75"/>
      <c r="L10" s="73"/>
      <c r="M10" s="73"/>
      <c r="N10" s="73"/>
      <c r="O10" s="73"/>
      <c r="P10" s="73"/>
      <c r="Q10" s="73"/>
      <c r="R10" s="74"/>
      <c r="S10" s="75"/>
      <c r="T10" s="73"/>
      <c r="U10" s="73"/>
      <c r="V10" s="73"/>
      <c r="W10" s="73"/>
      <c r="X10" s="73"/>
      <c r="Y10" s="73"/>
      <c r="Z10" s="74"/>
      <c r="AA10" s="75"/>
      <c r="AB10" s="73"/>
      <c r="AC10" s="73"/>
      <c r="AD10" s="73"/>
      <c r="AE10" s="73"/>
      <c r="AF10" s="73"/>
      <c r="AG10" s="73"/>
      <c r="AH10" s="74"/>
      <c r="AI10" s="75"/>
      <c r="AJ10" s="73"/>
      <c r="AK10" s="73"/>
      <c r="AL10" s="73"/>
      <c r="AM10" s="73"/>
      <c r="AN10" s="73"/>
      <c r="AO10" s="73"/>
      <c r="AP10" s="74"/>
      <c r="AQ10" s="75"/>
      <c r="AR10" s="73"/>
      <c r="AS10" s="73"/>
      <c r="AT10" s="73"/>
      <c r="AU10" s="73"/>
      <c r="AV10" s="73"/>
      <c r="AW10" s="73"/>
      <c r="AX10" s="74"/>
      <c r="AY10" s="75"/>
      <c r="AZ10" s="73"/>
      <c r="BA10" s="73"/>
      <c r="BB10" s="73"/>
      <c r="BC10" s="73"/>
      <c r="BD10" s="73"/>
      <c r="BE10" s="73"/>
      <c r="BF10" s="74"/>
      <c r="BG10" s="75"/>
      <c r="BH10" s="73"/>
      <c r="BI10" s="73"/>
      <c r="BJ10" s="73"/>
      <c r="BK10" s="73"/>
      <c r="BL10" s="73"/>
      <c r="BM10" s="73"/>
      <c r="BN10" s="76"/>
      <c r="BQ10" s="1128" t="s">
        <v>157</v>
      </c>
      <c r="BR10" s="1129"/>
      <c r="BS10" s="86"/>
      <c r="BT10" s="87"/>
    </row>
    <row r="11" spans="1:72" ht="13.8" thickBot="1" x14ac:dyDescent="0.25">
      <c r="A11" s="1122">
        <v>15</v>
      </c>
      <c r="B11" s="1122"/>
      <c r="C11" s="88"/>
      <c r="D11" s="89"/>
      <c r="E11" s="89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92"/>
      <c r="S11" s="93"/>
      <c r="T11" s="89"/>
      <c r="U11" s="89"/>
      <c r="V11" s="89"/>
      <c r="W11" s="89"/>
      <c r="X11" s="89"/>
      <c r="Y11" s="89"/>
      <c r="Z11" s="92"/>
      <c r="AA11" s="93"/>
      <c r="AB11" s="89"/>
      <c r="AC11" s="89"/>
      <c r="AD11" s="89"/>
      <c r="AE11" s="89"/>
      <c r="AF11" s="89"/>
      <c r="AG11" s="89"/>
      <c r="AH11" s="92"/>
      <c r="AI11" s="93"/>
      <c r="AJ11" s="89"/>
      <c r="AK11" s="89"/>
      <c r="AL11" s="89"/>
      <c r="AM11" s="89"/>
      <c r="AN11" s="89"/>
      <c r="AO11" s="89"/>
      <c r="AP11" s="92"/>
      <c r="AQ11" s="93"/>
      <c r="AR11" s="89"/>
      <c r="AS11" s="89"/>
      <c r="AT11" s="89"/>
      <c r="AU11" s="89"/>
      <c r="AV11" s="89"/>
      <c r="AW11" s="89"/>
      <c r="AX11" s="92"/>
      <c r="AY11" s="93"/>
      <c r="AZ11" s="89"/>
      <c r="BA11" s="89"/>
      <c r="BB11" s="89"/>
      <c r="BC11" s="89"/>
      <c r="BD11" s="89"/>
      <c r="BE11" s="89"/>
      <c r="BF11" s="90"/>
      <c r="BG11" s="91"/>
      <c r="BH11" s="89"/>
      <c r="BI11" s="89"/>
      <c r="BJ11" s="89"/>
      <c r="BK11" s="89"/>
      <c r="BL11" s="89"/>
      <c r="BM11" s="89"/>
      <c r="BN11" s="94"/>
      <c r="BO11" s="1123">
        <v>15</v>
      </c>
      <c r="BP11" s="1123"/>
      <c r="BQ11" s="1130"/>
      <c r="BR11" s="1131"/>
      <c r="BT11" s="95"/>
    </row>
    <row r="12" spans="1:72" x14ac:dyDescent="0.2">
      <c r="A12" s="1122"/>
      <c r="B12" s="1122"/>
      <c r="C12" s="96"/>
      <c r="D12" s="97"/>
      <c r="E12" s="97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S12" s="100"/>
      <c r="T12" s="97"/>
      <c r="U12" s="97"/>
      <c r="V12" s="97"/>
      <c r="W12" s="97"/>
      <c r="X12" s="97"/>
      <c r="Y12" s="97"/>
      <c r="AA12" s="100"/>
      <c r="AB12" s="97"/>
      <c r="AC12" s="97"/>
      <c r="AD12" s="97"/>
      <c r="AE12" s="97"/>
      <c r="AF12" s="97"/>
      <c r="AG12" s="97"/>
      <c r="AI12" s="100"/>
      <c r="AJ12" s="97"/>
      <c r="AK12" s="97"/>
      <c r="AL12" s="97"/>
      <c r="AM12" s="97"/>
      <c r="AN12" s="97"/>
      <c r="AO12" s="97"/>
      <c r="AQ12" s="100"/>
      <c r="AR12" s="97"/>
      <c r="AS12" s="97"/>
      <c r="AT12" s="97"/>
      <c r="AU12" s="97"/>
      <c r="AV12" s="97"/>
      <c r="AW12" s="97"/>
      <c r="AY12" s="100"/>
      <c r="AZ12" s="97"/>
      <c r="BA12" s="97"/>
      <c r="BB12" s="97"/>
      <c r="BC12" s="97"/>
      <c r="BD12" s="97"/>
      <c r="BE12" s="97"/>
      <c r="BF12" s="98"/>
      <c r="BG12" s="99"/>
      <c r="BH12" s="97"/>
      <c r="BI12" s="97"/>
      <c r="BJ12" s="97"/>
      <c r="BK12" s="97"/>
      <c r="BL12" s="97"/>
      <c r="BM12" s="97"/>
      <c r="BN12" s="101"/>
      <c r="BO12" s="1123"/>
      <c r="BP12" s="1123"/>
      <c r="BQ12" s="102"/>
      <c r="BT12" s="95"/>
    </row>
    <row r="13" spans="1:72" x14ac:dyDescent="0.2">
      <c r="C13" s="72"/>
      <c r="D13" s="73"/>
      <c r="E13" s="73"/>
      <c r="F13" s="73"/>
      <c r="G13" s="73"/>
      <c r="H13" s="73"/>
      <c r="I13" s="73"/>
      <c r="J13" s="74"/>
      <c r="K13" s="75"/>
      <c r="L13" s="73"/>
      <c r="M13" s="73"/>
      <c r="N13" s="73"/>
      <c r="O13" s="73"/>
      <c r="P13" s="73"/>
      <c r="Q13" s="73"/>
      <c r="R13" s="74"/>
      <c r="S13" s="75"/>
      <c r="T13" s="73"/>
      <c r="U13" s="73"/>
      <c r="V13" s="73"/>
      <c r="W13" s="73"/>
      <c r="X13" s="73"/>
      <c r="Y13" s="73"/>
      <c r="Z13" s="74"/>
      <c r="AA13" s="75"/>
      <c r="AB13" s="73"/>
      <c r="AC13" s="73"/>
      <c r="AD13" s="73"/>
      <c r="AE13" s="73"/>
      <c r="AF13" s="73"/>
      <c r="AG13" s="73"/>
      <c r="AH13" s="74"/>
      <c r="AI13" s="75"/>
      <c r="AJ13" s="73"/>
      <c r="AK13" s="73"/>
      <c r="AL13" s="73"/>
      <c r="AM13" s="73"/>
      <c r="AN13" s="73"/>
      <c r="AO13" s="73"/>
      <c r="AP13" s="74"/>
      <c r="AQ13" s="75"/>
      <c r="AR13" s="73"/>
      <c r="AS13" s="73"/>
      <c r="AT13" s="73"/>
      <c r="AU13" s="73"/>
      <c r="AV13" s="73"/>
      <c r="AW13" s="73"/>
      <c r="AX13" s="74"/>
      <c r="AY13" s="75"/>
      <c r="AZ13" s="73"/>
      <c r="BA13" s="73"/>
      <c r="BB13" s="73"/>
      <c r="BC13" s="73"/>
      <c r="BD13" s="73"/>
      <c r="BE13" s="73"/>
      <c r="BF13" s="74"/>
      <c r="BG13" s="75"/>
      <c r="BH13" s="73"/>
      <c r="BI13" s="73"/>
      <c r="BJ13" s="73"/>
      <c r="BK13" s="73"/>
      <c r="BL13" s="73"/>
      <c r="BM13" s="73"/>
      <c r="BN13" s="76"/>
      <c r="BQ13" s="102"/>
      <c r="BT13" s="95"/>
    </row>
    <row r="14" spans="1:72" x14ac:dyDescent="0.2">
      <c r="C14" s="72"/>
      <c r="D14" s="73"/>
      <c r="E14" s="73"/>
      <c r="F14" s="73"/>
      <c r="G14" s="73"/>
      <c r="H14" s="73"/>
      <c r="I14" s="73"/>
      <c r="J14" s="74"/>
      <c r="K14" s="75"/>
      <c r="L14" s="73"/>
      <c r="M14" s="73"/>
      <c r="N14" s="73"/>
      <c r="O14" s="73"/>
      <c r="P14" s="73"/>
      <c r="Q14" s="73"/>
      <c r="R14" s="74"/>
      <c r="S14" s="75"/>
      <c r="T14" s="73"/>
      <c r="U14" s="73"/>
      <c r="V14" s="73"/>
      <c r="W14" s="73"/>
      <c r="X14" s="73"/>
      <c r="Y14" s="73"/>
      <c r="Z14" s="74"/>
      <c r="AA14" s="75"/>
      <c r="AB14" s="73"/>
      <c r="AC14" s="73"/>
      <c r="AD14" s="73"/>
      <c r="AE14" s="73"/>
      <c r="AF14" s="73"/>
      <c r="AG14" s="73"/>
      <c r="AH14" s="74"/>
      <c r="AI14" s="75"/>
      <c r="AJ14" s="73"/>
      <c r="AK14" s="73"/>
      <c r="AL14" s="73"/>
      <c r="AM14" s="73"/>
      <c r="AN14" s="73"/>
      <c r="AO14" s="73"/>
      <c r="AP14" s="74"/>
      <c r="AQ14" s="75"/>
      <c r="AR14" s="73"/>
      <c r="AS14" s="73"/>
      <c r="AT14" s="73"/>
      <c r="AU14" s="73"/>
      <c r="AV14" s="73"/>
      <c r="AW14" s="73"/>
      <c r="AX14" s="74"/>
      <c r="AY14" s="75"/>
      <c r="AZ14" s="73"/>
      <c r="BA14" s="73"/>
      <c r="BB14" s="73"/>
      <c r="BC14" s="73"/>
      <c r="BD14" s="73"/>
      <c r="BE14" s="73"/>
      <c r="BF14" s="74"/>
      <c r="BG14" s="75"/>
      <c r="BH14" s="73"/>
      <c r="BI14" s="73"/>
      <c r="BJ14" s="73"/>
      <c r="BK14" s="73"/>
      <c r="BL14" s="73"/>
      <c r="BM14" s="73"/>
      <c r="BN14" s="76"/>
      <c r="BQ14" s="102"/>
      <c r="BT14" s="95"/>
    </row>
    <row r="15" spans="1:72" x14ac:dyDescent="0.2">
      <c r="C15" s="72"/>
      <c r="D15" s="73"/>
      <c r="E15" s="73"/>
      <c r="F15" s="73"/>
      <c r="G15" s="73"/>
      <c r="H15" s="73"/>
      <c r="I15" s="73"/>
      <c r="J15" s="74"/>
      <c r="K15" s="75"/>
      <c r="L15" s="73"/>
      <c r="M15" s="73"/>
      <c r="N15" s="73"/>
      <c r="O15" s="73"/>
      <c r="P15" s="73"/>
      <c r="Q15" s="73"/>
      <c r="R15" s="74"/>
      <c r="S15" s="75"/>
      <c r="T15" s="73"/>
      <c r="U15" s="73"/>
      <c r="V15" s="73"/>
      <c r="W15" s="73"/>
      <c r="X15" s="73"/>
      <c r="Y15" s="73"/>
      <c r="Z15" s="74"/>
      <c r="AA15" s="75"/>
      <c r="AB15" s="73"/>
      <c r="AC15" s="73"/>
      <c r="AD15" s="73"/>
      <c r="AE15" s="73"/>
      <c r="AF15" s="73"/>
      <c r="AG15" s="73"/>
      <c r="AH15" s="74"/>
      <c r="AI15" s="75"/>
      <c r="AJ15" s="73"/>
      <c r="AK15" s="73"/>
      <c r="AL15" s="73"/>
      <c r="AM15" s="73"/>
      <c r="AN15" s="73"/>
      <c r="AO15" s="73"/>
      <c r="AP15" s="74"/>
      <c r="AQ15" s="75"/>
      <c r="AR15" s="73"/>
      <c r="AS15" s="73"/>
      <c r="AT15" s="73"/>
      <c r="AU15" s="73"/>
      <c r="AV15" s="73"/>
      <c r="AW15" s="73"/>
      <c r="AX15" s="74"/>
      <c r="AY15" s="75"/>
      <c r="AZ15" s="73"/>
      <c r="BA15" s="73"/>
      <c r="BB15" s="73"/>
      <c r="BC15" s="73"/>
      <c r="BD15" s="73"/>
      <c r="BE15" s="73"/>
      <c r="BF15" s="74"/>
      <c r="BG15" s="75"/>
      <c r="BH15" s="73"/>
      <c r="BI15" s="73"/>
      <c r="BJ15" s="73"/>
      <c r="BK15" s="73"/>
      <c r="BL15" s="73"/>
      <c r="BM15" s="73"/>
      <c r="BN15" s="76"/>
      <c r="BQ15" s="102"/>
      <c r="BT15" s="95"/>
    </row>
    <row r="16" spans="1:72" x14ac:dyDescent="0.2">
      <c r="C16" s="72"/>
      <c r="D16" s="73"/>
      <c r="E16" s="73"/>
      <c r="F16" s="73"/>
      <c r="G16" s="73"/>
      <c r="H16" s="73"/>
      <c r="I16" s="73"/>
      <c r="J16" s="74"/>
      <c r="K16" s="75"/>
      <c r="L16" s="73"/>
      <c r="M16" s="73"/>
      <c r="N16" s="73"/>
      <c r="O16" s="73"/>
      <c r="P16" s="73"/>
      <c r="Q16" s="73"/>
      <c r="R16" s="74"/>
      <c r="S16" s="75"/>
      <c r="T16" s="73"/>
      <c r="U16" s="73"/>
      <c r="V16" s="73"/>
      <c r="W16" s="73"/>
      <c r="X16" s="73"/>
      <c r="Y16" s="73"/>
      <c r="Z16" s="74"/>
      <c r="AA16" s="75"/>
      <c r="AB16" s="73"/>
      <c r="AC16" s="73"/>
      <c r="AD16" s="73"/>
      <c r="AE16" s="73"/>
      <c r="AF16" s="73"/>
      <c r="AG16" s="73"/>
      <c r="AH16" s="74"/>
      <c r="AI16" s="75"/>
      <c r="AJ16" s="73"/>
      <c r="AK16" s="73"/>
      <c r="AL16" s="73"/>
      <c r="AM16" s="73"/>
      <c r="AN16" s="73"/>
      <c r="AO16" s="73"/>
      <c r="AP16" s="74"/>
      <c r="AQ16" s="75"/>
      <c r="AR16" s="73"/>
      <c r="AS16" s="73"/>
      <c r="AT16" s="73"/>
      <c r="AU16" s="73"/>
      <c r="AV16" s="73"/>
      <c r="AW16" s="73"/>
      <c r="AX16" s="74"/>
      <c r="AY16" s="75"/>
      <c r="AZ16" s="73"/>
      <c r="BA16" s="73"/>
      <c r="BB16" s="73"/>
      <c r="BC16" s="73"/>
      <c r="BD16" s="73"/>
      <c r="BE16" s="73"/>
      <c r="BF16" s="74"/>
      <c r="BG16" s="75"/>
      <c r="BH16" s="73"/>
      <c r="BI16" s="73"/>
      <c r="BJ16" s="73"/>
      <c r="BK16" s="73"/>
      <c r="BL16" s="73"/>
      <c r="BM16" s="73"/>
      <c r="BN16" s="76"/>
      <c r="BQ16" s="102"/>
      <c r="BT16" s="95"/>
    </row>
    <row r="17" spans="1:72" x14ac:dyDescent="0.2">
      <c r="C17" s="72"/>
      <c r="D17" s="73"/>
      <c r="E17" s="73"/>
      <c r="F17" s="73"/>
      <c r="G17" s="73"/>
      <c r="H17" s="73"/>
      <c r="I17" s="73"/>
      <c r="J17" s="74"/>
      <c r="K17" s="75"/>
      <c r="L17" s="73"/>
      <c r="M17" s="73"/>
      <c r="N17" s="73"/>
      <c r="O17" s="73"/>
      <c r="P17" s="73"/>
      <c r="Q17" s="73"/>
      <c r="R17" s="74"/>
      <c r="S17" s="75"/>
      <c r="T17" s="73"/>
      <c r="U17" s="73"/>
      <c r="V17" s="73"/>
      <c r="W17" s="73"/>
      <c r="X17" s="73"/>
      <c r="Y17" s="73"/>
      <c r="Z17" s="74"/>
      <c r="AA17" s="75"/>
      <c r="AB17" s="73"/>
      <c r="AC17" s="73"/>
      <c r="AD17" s="73"/>
      <c r="AE17" s="73"/>
      <c r="AF17" s="73"/>
      <c r="AG17" s="73"/>
      <c r="AH17" s="74"/>
      <c r="AI17" s="75"/>
      <c r="AJ17" s="73"/>
      <c r="AK17" s="73"/>
      <c r="AL17" s="73"/>
      <c r="AM17" s="73"/>
      <c r="AN17" s="73"/>
      <c r="AO17" s="73"/>
      <c r="AP17" s="74"/>
      <c r="AQ17" s="75"/>
      <c r="AR17" s="73"/>
      <c r="AS17" s="73"/>
      <c r="AT17" s="73"/>
      <c r="AU17" s="73"/>
      <c r="AV17" s="73"/>
      <c r="AW17" s="73"/>
      <c r="AX17" s="74"/>
      <c r="AY17" s="75"/>
      <c r="AZ17" s="73"/>
      <c r="BA17" s="73"/>
      <c r="BB17" s="73"/>
      <c r="BC17" s="73"/>
      <c r="BD17" s="73"/>
      <c r="BE17" s="73"/>
      <c r="BF17" s="74"/>
      <c r="BG17" s="75"/>
      <c r="BH17" s="73"/>
      <c r="BI17" s="73"/>
      <c r="BJ17" s="73"/>
      <c r="BK17" s="73"/>
      <c r="BL17" s="73"/>
      <c r="BM17" s="73"/>
      <c r="BN17" s="76"/>
      <c r="BQ17" s="102"/>
      <c r="BT17" s="95"/>
    </row>
    <row r="18" spans="1:72" x14ac:dyDescent="0.2">
      <c r="C18" s="72"/>
      <c r="D18" s="73"/>
      <c r="E18" s="73"/>
      <c r="F18" s="73"/>
      <c r="G18" s="73"/>
      <c r="H18" s="73"/>
      <c r="I18" s="73"/>
      <c r="J18" s="74"/>
      <c r="K18" s="75"/>
      <c r="L18" s="73"/>
      <c r="M18" s="73"/>
      <c r="N18" s="73"/>
      <c r="O18" s="73"/>
      <c r="P18" s="73"/>
      <c r="Q18" s="73"/>
      <c r="R18" s="74"/>
      <c r="S18" s="75"/>
      <c r="T18" s="73"/>
      <c r="U18" s="73"/>
      <c r="V18" s="73"/>
      <c r="W18" s="73"/>
      <c r="X18" s="73"/>
      <c r="Y18" s="73"/>
      <c r="Z18" s="74"/>
      <c r="AA18" s="75"/>
      <c r="AB18" s="73"/>
      <c r="AC18" s="73"/>
      <c r="AD18" s="73"/>
      <c r="AE18" s="73"/>
      <c r="AF18" s="73"/>
      <c r="AG18" s="73"/>
      <c r="AH18" s="74"/>
      <c r="AI18" s="75"/>
      <c r="AJ18" s="73"/>
      <c r="AK18" s="73"/>
      <c r="AL18" s="73"/>
      <c r="AM18" s="73"/>
      <c r="AN18" s="73"/>
      <c r="AO18" s="73"/>
      <c r="AP18" s="74"/>
      <c r="AQ18" s="75"/>
      <c r="AR18" s="73"/>
      <c r="AS18" s="73"/>
      <c r="AT18" s="73"/>
      <c r="AU18" s="73"/>
      <c r="AV18" s="73"/>
      <c r="AW18" s="73"/>
      <c r="AX18" s="74"/>
      <c r="AY18" s="75"/>
      <c r="AZ18" s="73"/>
      <c r="BA18" s="73"/>
      <c r="BB18" s="73"/>
      <c r="BC18" s="73"/>
      <c r="BD18" s="73"/>
      <c r="BE18" s="73"/>
      <c r="BF18" s="74"/>
      <c r="BG18" s="75"/>
      <c r="BH18" s="73"/>
      <c r="BI18" s="73"/>
      <c r="BJ18" s="73"/>
      <c r="BK18" s="73"/>
      <c r="BL18" s="73"/>
      <c r="BM18" s="73"/>
      <c r="BN18" s="76"/>
      <c r="BQ18" s="102"/>
      <c r="BT18" s="95"/>
    </row>
    <row r="19" spans="1:72" ht="13.8" thickBot="1" x14ac:dyDescent="0.25">
      <c r="A19" s="1122">
        <v>10</v>
      </c>
      <c r="B19" s="1122"/>
      <c r="C19" s="88"/>
      <c r="D19" s="89"/>
      <c r="E19" s="89"/>
      <c r="F19" s="89"/>
      <c r="G19" s="89"/>
      <c r="H19" s="89"/>
      <c r="I19" s="89"/>
      <c r="J19" s="92"/>
      <c r="K19" s="93"/>
      <c r="L19" s="89"/>
      <c r="M19" s="89"/>
      <c r="N19" s="89"/>
      <c r="O19" s="89"/>
      <c r="P19" s="89"/>
      <c r="Q19" s="89"/>
      <c r="R19" s="92"/>
      <c r="S19" s="93"/>
      <c r="T19" s="89"/>
      <c r="U19" s="89"/>
      <c r="V19" s="89"/>
      <c r="W19" s="89"/>
      <c r="X19" s="89"/>
      <c r="Y19" s="89"/>
      <c r="Z19" s="92"/>
      <c r="AA19" s="93"/>
      <c r="AB19" s="89"/>
      <c r="AC19" s="89"/>
      <c r="AD19" s="89"/>
      <c r="AE19" s="89"/>
      <c r="AF19" s="89"/>
      <c r="AG19" s="89"/>
      <c r="AH19" s="92"/>
      <c r="AI19" s="93"/>
      <c r="AJ19" s="89"/>
      <c r="AK19" s="89"/>
      <c r="AL19" s="89"/>
      <c r="AM19" s="89"/>
      <c r="AN19" s="89"/>
      <c r="AO19" s="89"/>
      <c r="AP19" s="92"/>
      <c r="AQ19" s="93"/>
      <c r="AR19" s="89"/>
      <c r="AS19" s="89"/>
      <c r="AT19" s="89"/>
      <c r="AU19" s="89"/>
      <c r="AV19" s="89"/>
      <c r="AW19" s="89"/>
      <c r="AX19" s="92"/>
      <c r="AY19" s="93"/>
      <c r="AZ19" s="89"/>
      <c r="BA19" s="89"/>
      <c r="BB19" s="89"/>
      <c r="BC19" s="89"/>
      <c r="BD19" s="89"/>
      <c r="BE19" s="89"/>
      <c r="BF19" s="92"/>
      <c r="BG19" s="93"/>
      <c r="BH19" s="89"/>
      <c r="BI19" s="89"/>
      <c r="BJ19" s="89"/>
      <c r="BK19" s="89"/>
      <c r="BL19" s="89"/>
      <c r="BM19" s="89"/>
      <c r="BN19" s="94"/>
      <c r="BO19" s="1123">
        <v>10</v>
      </c>
      <c r="BP19" s="1123"/>
      <c r="BQ19" s="102"/>
      <c r="BT19" s="95"/>
    </row>
    <row r="20" spans="1:72" x14ac:dyDescent="0.2">
      <c r="A20" s="1122"/>
      <c r="B20" s="1122"/>
      <c r="C20" s="96"/>
      <c r="D20" s="97"/>
      <c r="E20" s="97"/>
      <c r="F20" s="97"/>
      <c r="G20" s="97"/>
      <c r="H20" s="97"/>
      <c r="I20" s="97"/>
      <c r="K20" s="100"/>
      <c r="L20" s="97"/>
      <c r="M20" s="97"/>
      <c r="N20" s="97"/>
      <c r="O20" s="97"/>
      <c r="P20" s="97"/>
      <c r="Q20" s="97"/>
      <c r="S20" s="100"/>
      <c r="T20" s="97"/>
      <c r="U20" s="97"/>
      <c r="V20" s="97"/>
      <c r="W20" s="97"/>
      <c r="X20" s="97"/>
      <c r="Y20" s="97"/>
      <c r="AA20" s="100"/>
      <c r="AB20" s="97"/>
      <c r="AC20" s="97"/>
      <c r="AD20" s="97"/>
      <c r="AE20" s="97"/>
      <c r="AF20" s="97"/>
      <c r="AG20" s="97"/>
      <c r="AI20" s="100"/>
      <c r="AJ20" s="97"/>
      <c r="AK20" s="97"/>
      <c r="AL20" s="97"/>
      <c r="AM20" s="97"/>
      <c r="AN20" s="97"/>
      <c r="AO20" s="97"/>
      <c r="AQ20" s="100"/>
      <c r="AR20" s="97"/>
      <c r="AS20" s="97"/>
      <c r="AT20" s="97"/>
      <c r="AU20" s="97"/>
      <c r="AV20" s="97"/>
      <c r="AW20" s="97"/>
      <c r="AY20" s="100"/>
      <c r="AZ20" s="97"/>
      <c r="BA20" s="97"/>
      <c r="BB20" s="97"/>
      <c r="BC20" s="97"/>
      <c r="BD20" s="97"/>
      <c r="BE20" s="97"/>
      <c r="BG20" s="100"/>
      <c r="BH20" s="97"/>
      <c r="BI20" s="97"/>
      <c r="BJ20" s="97"/>
      <c r="BK20" s="97"/>
      <c r="BL20" s="97"/>
      <c r="BM20" s="97"/>
      <c r="BN20" s="101"/>
      <c r="BO20" s="1123"/>
      <c r="BP20" s="1123"/>
      <c r="BQ20" s="102"/>
      <c r="BT20" s="95"/>
    </row>
    <row r="21" spans="1:72" x14ac:dyDescent="0.2">
      <c r="C21" s="72"/>
      <c r="D21" s="73"/>
      <c r="E21" s="73"/>
      <c r="F21" s="73"/>
      <c r="G21" s="73"/>
      <c r="H21" s="73"/>
      <c r="I21" s="73"/>
      <c r="J21" s="74"/>
      <c r="K21" s="75"/>
      <c r="L21" s="73"/>
      <c r="M21" s="73"/>
      <c r="N21" s="73"/>
      <c r="O21" s="73"/>
      <c r="P21" s="73"/>
      <c r="Q21" s="73"/>
      <c r="R21" s="74"/>
      <c r="S21" s="75"/>
      <c r="T21" s="73"/>
      <c r="U21" s="73"/>
      <c r="V21" s="73"/>
      <c r="W21" s="73"/>
      <c r="X21" s="73"/>
      <c r="Y21" s="73"/>
      <c r="Z21" s="74"/>
      <c r="AA21" s="75"/>
      <c r="AB21" s="73"/>
      <c r="AC21" s="73"/>
      <c r="AD21" s="73"/>
      <c r="AE21" s="73"/>
      <c r="AF21" s="73"/>
      <c r="AG21" s="73"/>
      <c r="AH21" s="74"/>
      <c r="AI21" s="75"/>
      <c r="AJ21" s="73"/>
      <c r="AK21" s="73"/>
      <c r="AL21" s="73"/>
      <c r="AM21" s="73"/>
      <c r="AN21" s="73"/>
      <c r="AO21" s="73"/>
      <c r="AP21" s="74"/>
      <c r="AQ21" s="75"/>
      <c r="AR21" s="73"/>
      <c r="AS21" s="73"/>
      <c r="AT21" s="73"/>
      <c r="AU21" s="73"/>
      <c r="AV21" s="73"/>
      <c r="AW21" s="73"/>
      <c r="AX21" s="74"/>
      <c r="AY21" s="75"/>
      <c r="AZ21" s="73"/>
      <c r="BA21" s="73"/>
      <c r="BB21" s="73"/>
      <c r="BC21" s="73"/>
      <c r="BD21" s="73"/>
      <c r="BE21" s="73"/>
      <c r="BF21" s="74"/>
      <c r="BG21" s="75"/>
      <c r="BH21" s="73"/>
      <c r="BI21" s="73"/>
      <c r="BJ21" s="73"/>
      <c r="BK21" s="73"/>
      <c r="BL21" s="73"/>
      <c r="BM21" s="73"/>
      <c r="BN21" s="76"/>
      <c r="BQ21" s="102"/>
      <c r="BT21" s="95"/>
    </row>
    <row r="22" spans="1:72" x14ac:dyDescent="0.2">
      <c r="C22" s="72"/>
      <c r="D22" s="73"/>
      <c r="E22" s="73"/>
      <c r="F22" s="73"/>
      <c r="G22" s="73"/>
      <c r="H22" s="73"/>
      <c r="I22" s="73"/>
      <c r="J22" s="74"/>
      <c r="K22" s="75"/>
      <c r="L22" s="73"/>
      <c r="M22" s="73"/>
      <c r="N22" s="73"/>
      <c r="O22" s="73"/>
      <c r="P22" s="73"/>
      <c r="Q22" s="73"/>
      <c r="R22" s="74"/>
      <c r="S22" s="75"/>
      <c r="T22" s="73"/>
      <c r="U22" s="73"/>
      <c r="V22" s="73"/>
      <c r="W22" s="73"/>
      <c r="X22" s="73"/>
      <c r="Y22" s="73"/>
      <c r="Z22" s="74"/>
      <c r="AA22" s="75"/>
      <c r="AB22" s="73"/>
      <c r="AC22" s="73"/>
      <c r="AD22" s="73"/>
      <c r="AE22" s="73"/>
      <c r="AF22" s="73"/>
      <c r="AG22" s="73"/>
      <c r="AH22" s="74"/>
      <c r="AI22" s="75"/>
      <c r="AJ22" s="73"/>
      <c r="AK22" s="73"/>
      <c r="AL22" s="73"/>
      <c r="AM22" s="73"/>
      <c r="AN22" s="73"/>
      <c r="AO22" s="73"/>
      <c r="AP22" s="74"/>
      <c r="AQ22" s="75"/>
      <c r="AR22" s="73"/>
      <c r="AS22" s="73"/>
      <c r="AT22" s="73"/>
      <c r="AU22" s="73"/>
      <c r="AV22" s="73"/>
      <c r="AW22" s="73"/>
      <c r="AX22" s="74"/>
      <c r="AY22" s="75"/>
      <c r="AZ22" s="73"/>
      <c r="BA22" s="73"/>
      <c r="BB22" s="73"/>
      <c r="BC22" s="73"/>
      <c r="BD22" s="73"/>
      <c r="BE22" s="73"/>
      <c r="BF22" s="74"/>
      <c r="BG22" s="75"/>
      <c r="BH22" s="73"/>
      <c r="BI22" s="73"/>
      <c r="BJ22" s="73"/>
      <c r="BK22" s="73"/>
      <c r="BL22" s="73"/>
      <c r="BM22" s="73"/>
      <c r="BN22" s="76"/>
      <c r="BQ22" s="102"/>
      <c r="BT22" s="95"/>
    </row>
    <row r="23" spans="1:72" x14ac:dyDescent="0.2">
      <c r="C23" s="72"/>
      <c r="D23" s="73"/>
      <c r="E23" s="73"/>
      <c r="F23" s="73"/>
      <c r="G23" s="73"/>
      <c r="H23" s="73"/>
      <c r="I23" s="73"/>
      <c r="J23" s="74"/>
      <c r="K23" s="75"/>
      <c r="L23" s="73"/>
      <c r="M23" s="73"/>
      <c r="N23" s="73"/>
      <c r="O23" s="73"/>
      <c r="P23" s="73"/>
      <c r="Q23" s="73"/>
      <c r="R23" s="74"/>
      <c r="S23" s="75"/>
      <c r="T23" s="73"/>
      <c r="U23" s="73"/>
      <c r="V23" s="73"/>
      <c r="W23" s="73"/>
      <c r="X23" s="73"/>
      <c r="Y23" s="73"/>
      <c r="Z23" s="74"/>
      <c r="AA23" s="75"/>
      <c r="AB23" s="73"/>
      <c r="AC23" s="73"/>
      <c r="AD23" s="73"/>
      <c r="AE23" s="73"/>
      <c r="AF23" s="73"/>
      <c r="AG23" s="73"/>
      <c r="AH23" s="74"/>
      <c r="AI23" s="75"/>
      <c r="AJ23" s="73"/>
      <c r="AK23" s="73"/>
      <c r="AL23" s="73"/>
      <c r="AM23" s="73"/>
      <c r="AN23" s="73"/>
      <c r="AO23" s="73"/>
      <c r="AP23" s="74"/>
      <c r="AQ23" s="75"/>
      <c r="AR23" s="73"/>
      <c r="AS23" s="73"/>
      <c r="AT23" s="73"/>
      <c r="AU23" s="73"/>
      <c r="AV23" s="73"/>
      <c r="AW23" s="73"/>
      <c r="AX23" s="74"/>
      <c r="AY23" s="75"/>
      <c r="AZ23" s="73"/>
      <c r="BA23" s="73"/>
      <c r="BB23" s="73"/>
      <c r="BC23" s="73"/>
      <c r="BD23" s="73"/>
      <c r="BE23" s="73"/>
      <c r="BF23" s="74"/>
      <c r="BG23" s="75"/>
      <c r="BH23" s="73"/>
      <c r="BI23" s="73"/>
      <c r="BJ23" s="73"/>
      <c r="BK23" s="73"/>
      <c r="BL23" s="73"/>
      <c r="BM23" s="73"/>
      <c r="BN23" s="76"/>
      <c r="BQ23" s="102"/>
      <c r="BT23" s="95"/>
    </row>
    <row r="24" spans="1:72" x14ac:dyDescent="0.2">
      <c r="C24" s="72"/>
      <c r="D24" s="73"/>
      <c r="E24" s="73"/>
      <c r="F24" s="73"/>
      <c r="G24" s="73"/>
      <c r="H24" s="73"/>
      <c r="I24" s="73"/>
      <c r="J24" s="74"/>
      <c r="K24" s="75"/>
      <c r="L24" s="73"/>
      <c r="M24" s="73"/>
      <c r="N24" s="73"/>
      <c r="O24" s="73"/>
      <c r="P24" s="73"/>
      <c r="Q24" s="73"/>
      <c r="R24" s="74"/>
      <c r="S24" s="75"/>
      <c r="T24" s="73"/>
      <c r="U24" s="73"/>
      <c r="V24" s="73"/>
      <c r="W24" s="73"/>
      <c r="X24" s="73"/>
      <c r="Y24" s="73"/>
      <c r="Z24" s="74"/>
      <c r="AA24" s="75"/>
      <c r="AB24" s="73"/>
      <c r="AC24" s="73"/>
      <c r="AD24" s="73"/>
      <c r="AE24" s="73"/>
      <c r="AF24" s="73"/>
      <c r="AG24" s="73"/>
      <c r="AH24" s="74"/>
      <c r="AI24" s="75"/>
      <c r="AJ24" s="73"/>
      <c r="AK24" s="73"/>
      <c r="AL24" s="73"/>
      <c r="AM24" s="73"/>
      <c r="AN24" s="73"/>
      <c r="AO24" s="73"/>
      <c r="AP24" s="74"/>
      <c r="AQ24" s="75"/>
      <c r="AR24" s="73"/>
      <c r="AS24" s="73"/>
      <c r="AT24" s="73"/>
      <c r="AU24" s="73"/>
      <c r="AV24" s="73"/>
      <c r="AW24" s="73"/>
      <c r="AX24" s="74"/>
      <c r="AY24" s="75"/>
      <c r="AZ24" s="73"/>
      <c r="BA24" s="73"/>
      <c r="BB24" s="73"/>
      <c r="BC24" s="73"/>
      <c r="BD24" s="73"/>
      <c r="BE24" s="73"/>
      <c r="BF24" s="74"/>
      <c r="BG24" s="75"/>
      <c r="BH24" s="73"/>
      <c r="BI24" s="73"/>
      <c r="BJ24" s="73"/>
      <c r="BK24" s="73"/>
      <c r="BL24" s="73"/>
      <c r="BM24" s="73"/>
      <c r="BN24" s="76"/>
      <c r="BQ24" s="102"/>
      <c r="BT24" s="95"/>
    </row>
    <row r="25" spans="1:72" x14ac:dyDescent="0.2">
      <c r="C25" s="72"/>
      <c r="D25" s="73"/>
      <c r="E25" s="73"/>
      <c r="F25" s="73"/>
      <c r="G25" s="73"/>
      <c r="H25" s="73"/>
      <c r="I25" s="73"/>
      <c r="J25" s="74"/>
      <c r="K25" s="75"/>
      <c r="L25" s="73"/>
      <c r="M25" s="73"/>
      <c r="N25" s="73"/>
      <c r="O25" s="73"/>
      <c r="P25" s="73"/>
      <c r="Q25" s="73"/>
      <c r="R25" s="74"/>
      <c r="S25" s="75"/>
      <c r="T25" s="73"/>
      <c r="U25" s="73"/>
      <c r="V25" s="73"/>
      <c r="W25" s="73"/>
      <c r="X25" s="73"/>
      <c r="Y25" s="73"/>
      <c r="Z25" s="74"/>
      <c r="AA25" s="75"/>
      <c r="AB25" s="73"/>
      <c r="AC25" s="73"/>
      <c r="AD25" s="73"/>
      <c r="AE25" s="73"/>
      <c r="AF25" s="73"/>
      <c r="AG25" s="73"/>
      <c r="AH25" s="74"/>
      <c r="AI25" s="75"/>
      <c r="AJ25" s="73"/>
      <c r="AK25" s="73"/>
      <c r="AL25" s="73"/>
      <c r="AM25" s="73"/>
      <c r="AN25" s="73"/>
      <c r="AO25" s="73"/>
      <c r="AP25" s="74"/>
      <c r="AQ25" s="75"/>
      <c r="AR25" s="73"/>
      <c r="AS25" s="73"/>
      <c r="AT25" s="73"/>
      <c r="AU25" s="73"/>
      <c r="AV25" s="73"/>
      <c r="AW25" s="73"/>
      <c r="AX25" s="74"/>
      <c r="AY25" s="75"/>
      <c r="AZ25" s="73"/>
      <c r="BA25" s="73"/>
      <c r="BB25" s="73"/>
      <c r="BC25" s="73"/>
      <c r="BD25" s="73"/>
      <c r="BE25" s="73"/>
      <c r="BF25" s="74"/>
      <c r="BG25" s="75"/>
      <c r="BH25" s="73"/>
      <c r="BI25" s="73"/>
      <c r="BJ25" s="73"/>
      <c r="BK25" s="73"/>
      <c r="BL25" s="73"/>
      <c r="BM25" s="73"/>
      <c r="BN25" s="76"/>
      <c r="BQ25" s="102"/>
      <c r="BT25" s="95"/>
    </row>
    <row r="26" spans="1:72" x14ac:dyDescent="0.2">
      <c r="C26" s="72"/>
      <c r="D26" s="73"/>
      <c r="E26" s="73"/>
      <c r="F26" s="73"/>
      <c r="G26" s="73"/>
      <c r="H26" s="73"/>
      <c r="I26" s="73"/>
      <c r="J26" s="74"/>
      <c r="K26" s="75"/>
      <c r="L26" s="73"/>
      <c r="M26" s="73"/>
      <c r="N26" s="73"/>
      <c r="O26" s="73"/>
      <c r="P26" s="73"/>
      <c r="Q26" s="73"/>
      <c r="R26" s="74"/>
      <c r="S26" s="75"/>
      <c r="T26" s="73"/>
      <c r="U26" s="73"/>
      <c r="V26" s="73"/>
      <c r="W26" s="73"/>
      <c r="X26" s="73"/>
      <c r="Y26" s="73"/>
      <c r="Z26" s="74"/>
      <c r="AA26" s="75"/>
      <c r="AB26" s="73"/>
      <c r="AC26" s="73"/>
      <c r="AD26" s="73"/>
      <c r="AE26" s="73"/>
      <c r="AF26" s="73"/>
      <c r="AG26" s="73"/>
      <c r="AH26" s="74"/>
      <c r="AI26" s="75"/>
      <c r="AJ26" s="73"/>
      <c r="AK26" s="73"/>
      <c r="AL26" s="73"/>
      <c r="AM26" s="73"/>
      <c r="AN26" s="73"/>
      <c r="AO26" s="73"/>
      <c r="AP26" s="74"/>
      <c r="AQ26" s="75"/>
      <c r="AR26" s="73"/>
      <c r="AS26" s="73"/>
      <c r="AT26" s="73"/>
      <c r="AU26" s="73"/>
      <c r="AV26" s="73"/>
      <c r="AW26" s="73"/>
      <c r="AX26" s="74"/>
      <c r="AY26" s="75"/>
      <c r="AZ26" s="73"/>
      <c r="BA26" s="73"/>
      <c r="BB26" s="73"/>
      <c r="BC26" s="73"/>
      <c r="BD26" s="73"/>
      <c r="BE26" s="73"/>
      <c r="BF26" s="74"/>
      <c r="BG26" s="75"/>
      <c r="BH26" s="73"/>
      <c r="BI26" s="73"/>
      <c r="BJ26" s="73"/>
      <c r="BK26" s="73"/>
      <c r="BL26" s="73"/>
      <c r="BM26" s="73"/>
      <c r="BN26" s="76"/>
      <c r="BQ26" s="102"/>
      <c r="BT26" s="95"/>
    </row>
    <row r="27" spans="1:72" ht="13.8" thickBot="1" x14ac:dyDescent="0.25">
      <c r="A27" s="1122">
        <v>5</v>
      </c>
      <c r="B27" s="1122"/>
      <c r="C27" s="88"/>
      <c r="D27" s="89"/>
      <c r="E27" s="89"/>
      <c r="F27" s="89"/>
      <c r="G27" s="89"/>
      <c r="H27" s="89"/>
      <c r="I27" s="89"/>
      <c r="J27" s="92"/>
      <c r="K27" s="93"/>
      <c r="L27" s="89"/>
      <c r="M27" s="89"/>
      <c r="N27" s="89"/>
      <c r="O27" s="89"/>
      <c r="P27" s="89"/>
      <c r="Q27" s="89"/>
      <c r="R27" s="92"/>
      <c r="S27" s="93"/>
      <c r="T27" s="89"/>
      <c r="U27" s="89"/>
      <c r="V27" s="89"/>
      <c r="W27" s="89"/>
      <c r="X27" s="89"/>
      <c r="Y27" s="89"/>
      <c r="Z27" s="92"/>
      <c r="AA27" s="93"/>
      <c r="AB27" s="89"/>
      <c r="AC27" s="89"/>
      <c r="AD27" s="89"/>
      <c r="AE27" s="89"/>
      <c r="AF27" s="89"/>
      <c r="AG27" s="89"/>
      <c r="AH27" s="92"/>
      <c r="AI27" s="93"/>
      <c r="AJ27" s="89"/>
      <c r="AK27" s="89"/>
      <c r="AL27" s="89"/>
      <c r="AM27" s="89"/>
      <c r="AN27" s="89"/>
      <c r="AO27" s="89"/>
      <c r="AP27" s="92"/>
      <c r="AQ27" s="93"/>
      <c r="AR27" s="89"/>
      <c r="AS27" s="89"/>
      <c r="AT27" s="89"/>
      <c r="AU27" s="89"/>
      <c r="AV27" s="89"/>
      <c r="AW27" s="89"/>
      <c r="AX27" s="92"/>
      <c r="AY27" s="93"/>
      <c r="AZ27" s="89"/>
      <c r="BA27" s="89"/>
      <c r="BB27" s="89"/>
      <c r="BC27" s="89"/>
      <c r="BD27" s="89"/>
      <c r="BE27" s="89"/>
      <c r="BF27" s="92"/>
      <c r="BG27" s="93"/>
      <c r="BH27" s="89"/>
      <c r="BI27" s="89"/>
      <c r="BJ27" s="89"/>
      <c r="BK27" s="89"/>
      <c r="BL27" s="89"/>
      <c r="BM27" s="89"/>
      <c r="BN27" s="94"/>
      <c r="BO27" s="1123">
        <v>5</v>
      </c>
      <c r="BP27" s="1132"/>
      <c r="BQ27" s="102"/>
      <c r="BT27" s="95"/>
    </row>
    <row r="28" spans="1:72" x14ac:dyDescent="0.2">
      <c r="A28" s="1122"/>
      <c r="B28" s="1122"/>
      <c r="C28" s="96"/>
      <c r="D28" s="97"/>
      <c r="E28" s="97"/>
      <c r="F28" s="97"/>
      <c r="G28" s="97"/>
      <c r="H28" s="97"/>
      <c r="I28" s="97"/>
      <c r="K28" s="100"/>
      <c r="L28" s="97"/>
      <c r="M28" s="97"/>
      <c r="N28" s="97"/>
      <c r="O28" s="97"/>
      <c r="P28" s="97"/>
      <c r="Q28" s="97"/>
      <c r="S28" s="100"/>
      <c r="T28" s="97"/>
      <c r="U28" s="97"/>
      <c r="V28" s="97"/>
      <c r="W28" s="97"/>
      <c r="X28" s="97"/>
      <c r="Y28" s="97"/>
      <c r="AA28" s="100"/>
      <c r="AB28" s="97"/>
      <c r="AC28" s="97"/>
      <c r="AD28" s="97"/>
      <c r="AE28" s="97"/>
      <c r="AF28" s="97"/>
      <c r="AG28" s="97"/>
      <c r="AI28" s="100"/>
      <c r="AJ28" s="97"/>
      <c r="AK28" s="97"/>
      <c r="AL28" s="97"/>
      <c r="AM28" s="97"/>
      <c r="AN28" s="97"/>
      <c r="AO28" s="97"/>
      <c r="AQ28" s="100"/>
      <c r="AR28" s="97"/>
      <c r="AS28" s="97"/>
      <c r="AT28" s="97"/>
      <c r="AU28" s="97"/>
      <c r="AV28" s="97"/>
      <c r="AW28" s="97"/>
      <c r="AY28" s="100"/>
      <c r="AZ28" s="97"/>
      <c r="BA28" s="97"/>
      <c r="BB28" s="97"/>
      <c r="BC28" s="97"/>
      <c r="BD28" s="97"/>
      <c r="BE28" s="97"/>
      <c r="BG28" s="100"/>
      <c r="BH28" s="97"/>
      <c r="BI28" s="97"/>
      <c r="BJ28" s="97"/>
      <c r="BK28" s="97"/>
      <c r="BL28" s="97"/>
      <c r="BM28" s="97"/>
      <c r="BN28" s="101"/>
      <c r="BO28" s="1123"/>
      <c r="BP28" s="1132"/>
      <c r="BQ28" s="102"/>
      <c r="BT28" s="95"/>
    </row>
    <row r="29" spans="1:72" x14ac:dyDescent="0.2">
      <c r="C29" s="72"/>
      <c r="D29" s="73"/>
      <c r="E29" s="73"/>
      <c r="F29" s="73"/>
      <c r="G29" s="73"/>
      <c r="H29" s="73"/>
      <c r="I29" s="73"/>
      <c r="J29" s="74"/>
      <c r="K29" s="75"/>
      <c r="L29" s="73"/>
      <c r="M29" s="73"/>
      <c r="N29" s="73"/>
      <c r="O29" s="73"/>
      <c r="P29" s="73"/>
      <c r="Q29" s="73"/>
      <c r="R29" s="74"/>
      <c r="S29" s="75"/>
      <c r="T29" s="73"/>
      <c r="U29" s="73"/>
      <c r="V29" s="73"/>
      <c r="W29" s="73"/>
      <c r="X29" s="73"/>
      <c r="Y29" s="73"/>
      <c r="Z29" s="74"/>
      <c r="AA29" s="75"/>
      <c r="AB29" s="73"/>
      <c r="AC29" s="73"/>
      <c r="AD29" s="73"/>
      <c r="AE29" s="73"/>
      <c r="AF29" s="73"/>
      <c r="AG29" s="73"/>
      <c r="AH29" s="74"/>
      <c r="AI29" s="75"/>
      <c r="AJ29" s="73"/>
      <c r="AK29" s="73"/>
      <c r="AL29" s="73"/>
      <c r="AM29" s="73"/>
      <c r="AN29" s="73"/>
      <c r="AO29" s="73"/>
      <c r="AP29" s="74"/>
      <c r="AQ29" s="75"/>
      <c r="AR29" s="73"/>
      <c r="AS29" s="73"/>
      <c r="AT29" s="73"/>
      <c r="AU29" s="73"/>
      <c r="AV29" s="73"/>
      <c r="AW29" s="73"/>
      <c r="AX29" s="74"/>
      <c r="AY29" s="75"/>
      <c r="AZ29" s="73"/>
      <c r="BA29" s="73"/>
      <c r="BB29" s="73"/>
      <c r="BC29" s="73"/>
      <c r="BD29" s="73"/>
      <c r="BE29" s="73"/>
      <c r="BF29" s="74"/>
      <c r="BG29" s="75"/>
      <c r="BH29" s="73"/>
      <c r="BI29" s="73"/>
      <c r="BJ29" s="73"/>
      <c r="BK29" s="73"/>
      <c r="BL29" s="73"/>
      <c r="BM29" s="73"/>
      <c r="BN29" s="76"/>
      <c r="BQ29" s="102"/>
      <c r="BT29" s="95"/>
    </row>
    <row r="30" spans="1:72" x14ac:dyDescent="0.2">
      <c r="C30" s="72"/>
      <c r="D30" s="73"/>
      <c r="E30" s="73"/>
      <c r="F30" s="73"/>
      <c r="G30" s="73"/>
      <c r="H30" s="73"/>
      <c r="I30" s="73"/>
      <c r="J30" s="74"/>
      <c r="K30" s="75"/>
      <c r="L30" s="73"/>
      <c r="M30" s="73"/>
      <c r="N30" s="73"/>
      <c r="O30" s="73"/>
      <c r="P30" s="73"/>
      <c r="Q30" s="73"/>
      <c r="R30" s="74"/>
      <c r="S30" s="75"/>
      <c r="T30" s="73"/>
      <c r="U30" s="73"/>
      <c r="V30" s="73"/>
      <c r="W30" s="73"/>
      <c r="X30" s="73"/>
      <c r="Y30" s="73"/>
      <c r="Z30" s="74"/>
      <c r="AA30" s="75"/>
      <c r="AB30" s="73"/>
      <c r="AC30" s="73"/>
      <c r="AD30" s="73"/>
      <c r="AE30" s="73"/>
      <c r="AF30" s="73"/>
      <c r="AG30" s="73"/>
      <c r="AH30" s="74"/>
      <c r="AI30" s="75"/>
      <c r="AJ30" s="73"/>
      <c r="AK30" s="73"/>
      <c r="AL30" s="73"/>
      <c r="AM30" s="73"/>
      <c r="AN30" s="73"/>
      <c r="AO30" s="73"/>
      <c r="AP30" s="74"/>
      <c r="AQ30" s="75"/>
      <c r="AR30" s="73"/>
      <c r="AS30" s="73"/>
      <c r="AT30" s="73"/>
      <c r="AU30" s="73"/>
      <c r="AV30" s="73"/>
      <c r="AW30" s="73"/>
      <c r="AX30" s="74"/>
      <c r="AY30" s="75"/>
      <c r="AZ30" s="73"/>
      <c r="BA30" s="73"/>
      <c r="BB30" s="73"/>
      <c r="BC30" s="73"/>
      <c r="BD30" s="73"/>
      <c r="BE30" s="73"/>
      <c r="BF30" s="74"/>
      <c r="BG30" s="75"/>
      <c r="BH30" s="73"/>
      <c r="BI30" s="73"/>
      <c r="BJ30" s="73"/>
      <c r="BK30" s="73"/>
      <c r="BL30" s="73"/>
      <c r="BM30" s="73"/>
      <c r="BN30" s="76"/>
      <c r="BQ30" s="102"/>
      <c r="BT30" s="95"/>
    </row>
    <row r="31" spans="1:72" x14ac:dyDescent="0.2">
      <c r="C31" s="72"/>
      <c r="D31" s="73"/>
      <c r="E31" s="73"/>
      <c r="F31" s="73"/>
      <c r="G31" s="73"/>
      <c r="H31" s="73"/>
      <c r="I31" s="73"/>
      <c r="J31" s="74"/>
      <c r="K31" s="75"/>
      <c r="L31" s="73"/>
      <c r="M31" s="73"/>
      <c r="N31" s="73"/>
      <c r="O31" s="73"/>
      <c r="P31" s="73"/>
      <c r="Q31" s="73"/>
      <c r="R31" s="74"/>
      <c r="S31" s="75"/>
      <c r="T31" s="73"/>
      <c r="U31" s="73"/>
      <c r="V31" s="73"/>
      <c r="W31" s="73"/>
      <c r="X31" s="73"/>
      <c r="Y31" s="73"/>
      <c r="Z31" s="74"/>
      <c r="AA31" s="75"/>
      <c r="AB31" s="73"/>
      <c r="AC31" s="73"/>
      <c r="AD31" s="73"/>
      <c r="AE31" s="73"/>
      <c r="AF31" s="73"/>
      <c r="AG31" s="73"/>
      <c r="AH31" s="74"/>
      <c r="AI31" s="75"/>
      <c r="AJ31" s="73"/>
      <c r="AK31" s="73"/>
      <c r="AL31" s="73"/>
      <c r="AM31" s="73"/>
      <c r="AN31" s="73"/>
      <c r="AO31" s="73"/>
      <c r="AP31" s="74"/>
      <c r="AQ31" s="75"/>
      <c r="AR31" s="73"/>
      <c r="AS31" s="73"/>
      <c r="AT31" s="73"/>
      <c r="AU31" s="73"/>
      <c r="AV31" s="73"/>
      <c r="AW31" s="73"/>
      <c r="AX31" s="74"/>
      <c r="AY31" s="75"/>
      <c r="AZ31" s="73"/>
      <c r="BA31" s="73"/>
      <c r="BB31" s="73"/>
      <c r="BC31" s="73"/>
      <c r="BD31" s="73"/>
      <c r="BE31" s="73"/>
      <c r="BF31" s="74"/>
      <c r="BG31" s="75"/>
      <c r="BH31" s="73"/>
      <c r="BI31" s="73"/>
      <c r="BJ31" s="73"/>
      <c r="BK31" s="73"/>
      <c r="BL31" s="73"/>
      <c r="BM31" s="73"/>
      <c r="BN31" s="76"/>
      <c r="BQ31" s="102"/>
      <c r="BT31" s="95"/>
    </row>
    <row r="32" spans="1:72" x14ac:dyDescent="0.2">
      <c r="C32" s="72"/>
      <c r="D32" s="73"/>
      <c r="E32" s="73"/>
      <c r="F32" s="73"/>
      <c r="G32" s="73"/>
      <c r="H32" s="73"/>
      <c r="I32" s="73"/>
      <c r="J32" s="74"/>
      <c r="K32" s="75"/>
      <c r="L32" s="73"/>
      <c r="M32" s="73"/>
      <c r="N32" s="73"/>
      <c r="O32" s="73"/>
      <c r="P32" s="73"/>
      <c r="Q32" s="73"/>
      <c r="R32" s="74"/>
      <c r="S32" s="75"/>
      <c r="T32" s="73"/>
      <c r="U32" s="73"/>
      <c r="V32" s="73"/>
      <c r="W32" s="73"/>
      <c r="X32" s="73"/>
      <c r="Y32" s="73"/>
      <c r="Z32" s="74"/>
      <c r="AA32" s="75"/>
      <c r="AB32" s="73"/>
      <c r="AC32" s="73"/>
      <c r="AD32" s="73"/>
      <c r="AE32" s="73"/>
      <c r="AF32" s="73"/>
      <c r="AG32" s="73"/>
      <c r="AH32" s="74"/>
      <c r="AI32" s="75"/>
      <c r="AJ32" s="73"/>
      <c r="AK32" s="73"/>
      <c r="AL32" s="73"/>
      <c r="AM32" s="73"/>
      <c r="AN32" s="73"/>
      <c r="AO32" s="73"/>
      <c r="AP32" s="74"/>
      <c r="AQ32" s="75"/>
      <c r="AR32" s="73"/>
      <c r="AS32" s="73"/>
      <c r="AT32" s="73"/>
      <c r="AU32" s="73"/>
      <c r="AV32" s="73"/>
      <c r="AW32" s="73"/>
      <c r="AX32" s="74"/>
      <c r="AY32" s="75"/>
      <c r="AZ32" s="73"/>
      <c r="BA32" s="73"/>
      <c r="BB32" s="73"/>
      <c r="BC32" s="73"/>
      <c r="BD32" s="73"/>
      <c r="BE32" s="73"/>
      <c r="BF32" s="74"/>
      <c r="BG32" s="75"/>
      <c r="BH32" s="73"/>
      <c r="BI32" s="73"/>
      <c r="BJ32" s="73"/>
      <c r="BK32" s="73"/>
      <c r="BL32" s="73"/>
      <c r="BM32" s="73"/>
      <c r="BN32" s="76"/>
      <c r="BQ32" s="102"/>
      <c r="BT32" s="95"/>
    </row>
    <row r="33" spans="1:72" x14ac:dyDescent="0.2">
      <c r="C33" s="72"/>
      <c r="D33" s="73"/>
      <c r="E33" s="73"/>
      <c r="F33" s="73"/>
      <c r="G33" s="73"/>
      <c r="H33" s="73"/>
      <c r="I33" s="73"/>
      <c r="J33" s="74"/>
      <c r="K33" s="75"/>
      <c r="L33" s="73"/>
      <c r="M33" s="73"/>
      <c r="N33" s="73"/>
      <c r="O33" s="73"/>
      <c r="P33" s="73"/>
      <c r="Q33" s="73"/>
      <c r="R33" s="74"/>
      <c r="S33" s="75"/>
      <c r="T33" s="73"/>
      <c r="U33" s="73"/>
      <c r="V33" s="73"/>
      <c r="W33" s="73"/>
      <c r="X33" s="73"/>
      <c r="Y33" s="73"/>
      <c r="Z33" s="74"/>
      <c r="AA33" s="75"/>
      <c r="AB33" s="73"/>
      <c r="AC33" s="73"/>
      <c r="AD33" s="73"/>
      <c r="AE33" s="73"/>
      <c r="AF33" s="73"/>
      <c r="AG33" s="73"/>
      <c r="AH33" s="74"/>
      <c r="AI33" s="75"/>
      <c r="AJ33" s="73"/>
      <c r="AK33" s="73"/>
      <c r="AL33" s="73"/>
      <c r="AM33" s="73"/>
      <c r="AN33" s="73"/>
      <c r="AO33" s="73"/>
      <c r="AP33" s="74"/>
      <c r="AQ33" s="75"/>
      <c r="AR33" s="73"/>
      <c r="AS33" s="73"/>
      <c r="AT33" s="73"/>
      <c r="AU33" s="73"/>
      <c r="AV33" s="73"/>
      <c r="AW33" s="73"/>
      <c r="AX33" s="74"/>
      <c r="AY33" s="75"/>
      <c r="AZ33" s="73"/>
      <c r="BA33" s="73"/>
      <c r="BB33" s="73"/>
      <c r="BC33" s="73"/>
      <c r="BD33" s="73"/>
      <c r="BE33" s="73"/>
      <c r="BF33" s="74"/>
      <c r="BG33" s="75"/>
      <c r="BH33" s="73"/>
      <c r="BI33" s="73"/>
      <c r="BJ33" s="73"/>
      <c r="BK33" s="73"/>
      <c r="BL33" s="73"/>
      <c r="BM33" s="73"/>
      <c r="BN33" s="76"/>
      <c r="BQ33" s="102"/>
      <c r="BT33" s="95"/>
    </row>
    <row r="34" spans="1:72" x14ac:dyDescent="0.2">
      <c r="C34" s="72"/>
      <c r="D34" s="73"/>
      <c r="E34" s="73"/>
      <c r="F34" s="73"/>
      <c r="G34" s="73"/>
      <c r="H34" s="73"/>
      <c r="I34" s="73"/>
      <c r="J34" s="74"/>
      <c r="K34" s="75"/>
      <c r="L34" s="73"/>
      <c r="M34" s="73"/>
      <c r="N34" s="73"/>
      <c r="O34" s="73"/>
      <c r="P34" s="73"/>
      <c r="Q34" s="73"/>
      <c r="R34" s="74"/>
      <c r="S34" s="75"/>
      <c r="T34" s="73"/>
      <c r="U34" s="73"/>
      <c r="V34" s="73"/>
      <c r="W34" s="73"/>
      <c r="X34" s="73"/>
      <c r="Y34" s="73"/>
      <c r="Z34" s="74"/>
      <c r="AA34" s="75"/>
      <c r="AB34" s="73"/>
      <c r="AC34" s="73"/>
      <c r="AD34" s="73"/>
      <c r="AE34" s="73"/>
      <c r="AF34" s="73"/>
      <c r="AG34" s="73"/>
      <c r="AH34" s="74"/>
      <c r="AI34" s="75"/>
      <c r="AJ34" s="73"/>
      <c r="AK34" s="73"/>
      <c r="AL34" s="73"/>
      <c r="AM34" s="73"/>
      <c r="AN34" s="73"/>
      <c r="AO34" s="73"/>
      <c r="AP34" s="74"/>
      <c r="AQ34" s="75"/>
      <c r="AR34" s="73"/>
      <c r="AS34" s="73"/>
      <c r="AT34" s="73"/>
      <c r="AU34" s="73"/>
      <c r="AV34" s="73"/>
      <c r="AW34" s="73"/>
      <c r="AX34" s="74"/>
      <c r="AY34" s="75"/>
      <c r="AZ34" s="73"/>
      <c r="BA34" s="73"/>
      <c r="BB34" s="73"/>
      <c r="BC34" s="73"/>
      <c r="BD34" s="73"/>
      <c r="BE34" s="73"/>
      <c r="BF34" s="74"/>
      <c r="BG34" s="75"/>
      <c r="BH34" s="73"/>
      <c r="BI34" s="73"/>
      <c r="BJ34" s="73"/>
      <c r="BK34" s="73"/>
      <c r="BL34" s="73"/>
      <c r="BM34" s="73"/>
      <c r="BN34" s="76"/>
      <c r="BQ34" s="102"/>
      <c r="BT34" s="95"/>
    </row>
    <row r="35" spans="1:72" ht="13.8" thickBot="1" x14ac:dyDescent="0.25">
      <c r="A35" s="1122">
        <v>0</v>
      </c>
      <c r="B35" s="1122"/>
      <c r="C35" s="88"/>
      <c r="D35" s="89"/>
      <c r="E35" s="89"/>
      <c r="F35" s="89"/>
      <c r="G35" s="89"/>
      <c r="H35" s="89"/>
      <c r="I35" s="89"/>
      <c r="J35" s="92"/>
      <c r="K35" s="93"/>
      <c r="L35" s="89"/>
      <c r="M35" s="89"/>
      <c r="N35" s="89"/>
      <c r="O35" s="89"/>
      <c r="P35" s="89"/>
      <c r="Q35" s="89"/>
      <c r="R35" s="92"/>
      <c r="S35" s="93"/>
      <c r="T35" s="89"/>
      <c r="U35" s="89"/>
      <c r="V35" s="89"/>
      <c r="W35" s="89"/>
      <c r="X35" s="89"/>
      <c r="Y35" s="89"/>
      <c r="Z35" s="92"/>
      <c r="AA35" s="93"/>
      <c r="AB35" s="89"/>
      <c r="AC35" s="89"/>
      <c r="AD35" s="89"/>
      <c r="AE35" s="89"/>
      <c r="AF35" s="89"/>
      <c r="AG35" s="89"/>
      <c r="AH35" s="90"/>
      <c r="AI35" s="91"/>
      <c r="AJ35" s="89"/>
      <c r="AK35" s="89"/>
      <c r="AL35" s="89"/>
      <c r="AM35" s="89"/>
      <c r="AN35" s="89"/>
      <c r="AO35" s="89"/>
      <c r="AP35" s="92"/>
      <c r="AQ35" s="93"/>
      <c r="AR35" s="89"/>
      <c r="AS35" s="89"/>
      <c r="AT35" s="89"/>
      <c r="AU35" s="89"/>
      <c r="AV35" s="89"/>
      <c r="AW35" s="89"/>
      <c r="AX35" s="92"/>
      <c r="AY35" s="93"/>
      <c r="AZ35" s="89"/>
      <c r="BA35" s="89"/>
      <c r="BB35" s="89"/>
      <c r="BC35" s="89"/>
      <c r="BD35" s="89"/>
      <c r="BE35" s="89"/>
      <c r="BF35" s="92"/>
      <c r="BG35" s="93"/>
      <c r="BH35" s="89"/>
      <c r="BI35" s="89"/>
      <c r="BJ35" s="89"/>
      <c r="BK35" s="89"/>
      <c r="BL35" s="89"/>
      <c r="BM35" s="89"/>
      <c r="BN35" s="94"/>
      <c r="BO35" s="1123">
        <v>0</v>
      </c>
      <c r="BP35" s="1123"/>
      <c r="BQ35" s="102"/>
      <c r="BT35" s="95"/>
    </row>
    <row r="36" spans="1:72" x14ac:dyDescent="0.2">
      <c r="A36" s="1122"/>
      <c r="B36" s="1122"/>
      <c r="C36" s="96"/>
      <c r="D36" s="97"/>
      <c r="E36" s="97"/>
      <c r="F36" s="97"/>
      <c r="G36" s="97"/>
      <c r="H36" s="97"/>
      <c r="I36" s="97"/>
      <c r="K36" s="100"/>
      <c r="L36" s="97"/>
      <c r="M36" s="97"/>
      <c r="N36" s="97"/>
      <c r="O36" s="97"/>
      <c r="P36" s="97"/>
      <c r="Q36" s="97"/>
      <c r="S36" s="100"/>
      <c r="T36" s="97"/>
      <c r="U36" s="97"/>
      <c r="V36" s="97"/>
      <c r="W36" s="97"/>
      <c r="X36" s="97"/>
      <c r="Y36" s="97"/>
      <c r="AA36" s="100"/>
      <c r="AB36" s="97"/>
      <c r="AC36" s="97"/>
      <c r="AD36" s="97"/>
      <c r="AE36" s="97"/>
      <c r="AF36" s="97"/>
      <c r="AG36" s="97"/>
      <c r="AH36" s="98"/>
      <c r="AI36" s="99"/>
      <c r="AJ36" s="97"/>
      <c r="AK36" s="97"/>
      <c r="AL36" s="97"/>
      <c r="AM36" s="97"/>
      <c r="AN36" s="97"/>
      <c r="AO36" s="97"/>
      <c r="AQ36" s="100"/>
      <c r="AR36" s="97"/>
      <c r="AS36" s="97"/>
      <c r="AT36" s="97"/>
      <c r="AU36" s="97"/>
      <c r="AV36" s="97"/>
      <c r="AW36" s="97"/>
      <c r="AY36" s="100"/>
      <c r="AZ36" s="97"/>
      <c r="BA36" s="97"/>
      <c r="BB36" s="97"/>
      <c r="BC36" s="97"/>
      <c r="BD36" s="97"/>
      <c r="BE36" s="97"/>
      <c r="BG36" s="100"/>
      <c r="BH36" s="97"/>
      <c r="BI36" s="97"/>
      <c r="BJ36" s="97"/>
      <c r="BK36" s="97"/>
      <c r="BL36" s="97"/>
      <c r="BM36" s="97"/>
      <c r="BN36" s="101"/>
      <c r="BO36" s="1123"/>
      <c r="BP36" s="1123"/>
      <c r="BQ36" s="102"/>
      <c r="BT36" s="95"/>
    </row>
    <row r="37" spans="1:72" x14ac:dyDescent="0.2">
      <c r="C37" s="72"/>
      <c r="D37" s="73"/>
      <c r="E37" s="73"/>
      <c r="F37" s="73"/>
      <c r="G37" s="73"/>
      <c r="H37" s="73"/>
      <c r="I37" s="73"/>
      <c r="J37" s="74"/>
      <c r="K37" s="75"/>
      <c r="L37" s="73"/>
      <c r="M37" s="73"/>
      <c r="N37" s="73"/>
      <c r="O37" s="73"/>
      <c r="P37" s="73"/>
      <c r="Q37" s="73"/>
      <c r="R37" s="74"/>
      <c r="S37" s="75"/>
      <c r="T37" s="73"/>
      <c r="U37" s="73"/>
      <c r="V37" s="73"/>
      <c r="W37" s="73"/>
      <c r="X37" s="73"/>
      <c r="Y37" s="73"/>
      <c r="Z37" s="74"/>
      <c r="AA37" s="75"/>
      <c r="AB37" s="73"/>
      <c r="AC37" s="73"/>
      <c r="AD37" s="73"/>
      <c r="AE37" s="73"/>
      <c r="AF37" s="73"/>
      <c r="AG37" s="73"/>
      <c r="AH37" s="74"/>
      <c r="AI37" s="75"/>
      <c r="AJ37" s="73"/>
      <c r="AK37" s="73"/>
      <c r="AL37" s="73"/>
      <c r="AM37" s="73"/>
      <c r="AN37" s="73"/>
      <c r="AO37" s="73"/>
      <c r="AP37" s="74"/>
      <c r="AQ37" s="75"/>
      <c r="AR37" s="73"/>
      <c r="AS37" s="73"/>
      <c r="AT37" s="73"/>
      <c r="AU37" s="73"/>
      <c r="AV37" s="73"/>
      <c r="AW37" s="73"/>
      <c r="AX37" s="74"/>
      <c r="AY37" s="75"/>
      <c r="AZ37" s="73"/>
      <c r="BA37" s="73"/>
      <c r="BB37" s="73"/>
      <c r="BC37" s="73"/>
      <c r="BD37" s="73"/>
      <c r="BE37" s="73"/>
      <c r="BF37" s="74"/>
      <c r="BG37" s="75"/>
      <c r="BH37" s="73"/>
      <c r="BI37" s="73"/>
      <c r="BJ37" s="73"/>
      <c r="BK37" s="73"/>
      <c r="BL37" s="73"/>
      <c r="BM37" s="73"/>
      <c r="BN37" s="76"/>
      <c r="BQ37" s="102"/>
      <c r="BT37" s="95"/>
    </row>
    <row r="38" spans="1:72" x14ac:dyDescent="0.2">
      <c r="C38" s="72"/>
      <c r="D38" s="73"/>
      <c r="E38" s="73"/>
      <c r="F38" s="73"/>
      <c r="G38" s="73"/>
      <c r="H38" s="73"/>
      <c r="I38" s="73"/>
      <c r="J38" s="74"/>
      <c r="K38" s="75"/>
      <c r="L38" s="73"/>
      <c r="M38" s="73"/>
      <c r="N38" s="73"/>
      <c r="O38" s="73"/>
      <c r="P38" s="73"/>
      <c r="Q38" s="73"/>
      <c r="R38" s="74"/>
      <c r="S38" s="75"/>
      <c r="T38" s="73"/>
      <c r="U38" s="73"/>
      <c r="V38" s="73"/>
      <c r="W38" s="73"/>
      <c r="X38" s="73"/>
      <c r="Y38" s="73"/>
      <c r="Z38" s="74"/>
      <c r="AA38" s="75"/>
      <c r="AB38" s="73"/>
      <c r="AC38" s="73"/>
      <c r="AD38" s="73"/>
      <c r="AE38" s="73"/>
      <c r="AF38" s="73"/>
      <c r="AG38" s="73"/>
      <c r="AH38" s="74"/>
      <c r="AI38" s="75"/>
      <c r="AJ38" s="73"/>
      <c r="AK38" s="73"/>
      <c r="AL38" s="73"/>
      <c r="AM38" s="73"/>
      <c r="AN38" s="73"/>
      <c r="AO38" s="73"/>
      <c r="AP38" s="74"/>
      <c r="AQ38" s="75"/>
      <c r="AR38" s="73"/>
      <c r="AS38" s="73"/>
      <c r="AT38" s="73"/>
      <c r="AU38" s="73"/>
      <c r="AV38" s="73"/>
      <c r="AW38" s="73"/>
      <c r="AX38" s="74"/>
      <c r="AY38" s="75"/>
      <c r="AZ38" s="73"/>
      <c r="BA38" s="73"/>
      <c r="BB38" s="73"/>
      <c r="BC38" s="73"/>
      <c r="BD38" s="73"/>
      <c r="BE38" s="73"/>
      <c r="BF38" s="74"/>
      <c r="BG38" s="75"/>
      <c r="BH38" s="73"/>
      <c r="BI38" s="73"/>
      <c r="BJ38" s="73"/>
      <c r="BK38" s="73"/>
      <c r="BL38" s="73"/>
      <c r="BM38" s="73"/>
      <c r="BN38" s="76"/>
      <c r="BQ38" s="102"/>
      <c r="BT38" s="95"/>
    </row>
    <row r="39" spans="1:72" x14ac:dyDescent="0.2">
      <c r="C39" s="72"/>
      <c r="D39" s="73"/>
      <c r="E39" s="73"/>
      <c r="F39" s="73"/>
      <c r="G39" s="73"/>
      <c r="H39" s="73"/>
      <c r="I39" s="73"/>
      <c r="J39" s="74"/>
      <c r="K39" s="75"/>
      <c r="L39" s="73"/>
      <c r="M39" s="73"/>
      <c r="N39" s="73"/>
      <c r="O39" s="73"/>
      <c r="P39" s="73"/>
      <c r="Q39" s="73"/>
      <c r="R39" s="74"/>
      <c r="S39" s="75"/>
      <c r="T39" s="73"/>
      <c r="U39" s="73"/>
      <c r="V39" s="73"/>
      <c r="W39" s="73"/>
      <c r="X39" s="73"/>
      <c r="Y39" s="73"/>
      <c r="Z39" s="74"/>
      <c r="AA39" s="75"/>
      <c r="AB39" s="73"/>
      <c r="AC39" s="73"/>
      <c r="AD39" s="73"/>
      <c r="AE39" s="73"/>
      <c r="AF39" s="73"/>
      <c r="AG39" s="73"/>
      <c r="AH39" s="74"/>
      <c r="AI39" s="75"/>
      <c r="AJ39" s="73"/>
      <c r="AK39" s="73"/>
      <c r="AL39" s="73"/>
      <c r="AM39" s="73"/>
      <c r="AN39" s="73"/>
      <c r="AO39" s="73"/>
      <c r="AP39" s="74"/>
      <c r="AQ39" s="75"/>
      <c r="AR39" s="73"/>
      <c r="AS39" s="73"/>
      <c r="AT39" s="73"/>
      <c r="AU39" s="73"/>
      <c r="AV39" s="73"/>
      <c r="AW39" s="73"/>
      <c r="AX39" s="74"/>
      <c r="AY39" s="75"/>
      <c r="AZ39" s="73"/>
      <c r="BA39" s="73"/>
      <c r="BB39" s="73"/>
      <c r="BC39" s="73"/>
      <c r="BD39" s="73"/>
      <c r="BE39" s="73"/>
      <c r="BF39" s="74"/>
      <c r="BG39" s="75"/>
      <c r="BH39" s="73"/>
      <c r="BI39" s="73"/>
      <c r="BJ39" s="73"/>
      <c r="BK39" s="73"/>
      <c r="BL39" s="73"/>
      <c r="BM39" s="73"/>
      <c r="BN39" s="76"/>
      <c r="BQ39" s="102"/>
      <c r="BT39" s="95"/>
    </row>
    <row r="40" spans="1:72" x14ac:dyDescent="0.2">
      <c r="C40" s="72"/>
      <c r="D40" s="73"/>
      <c r="E40" s="73"/>
      <c r="F40" s="73"/>
      <c r="G40" s="73"/>
      <c r="H40" s="73"/>
      <c r="I40" s="73"/>
      <c r="J40" s="74"/>
      <c r="K40" s="75"/>
      <c r="L40" s="73"/>
      <c r="M40" s="73"/>
      <c r="N40" s="73"/>
      <c r="O40" s="73"/>
      <c r="P40" s="73"/>
      <c r="Q40" s="73"/>
      <c r="R40" s="74"/>
      <c r="S40" s="75"/>
      <c r="T40" s="73"/>
      <c r="U40" s="73"/>
      <c r="V40" s="73"/>
      <c r="W40" s="73"/>
      <c r="X40" s="73"/>
      <c r="Y40" s="73"/>
      <c r="Z40" s="74"/>
      <c r="AA40" s="75"/>
      <c r="AB40" s="73"/>
      <c r="AC40" s="73"/>
      <c r="AD40" s="73"/>
      <c r="AE40" s="73"/>
      <c r="AF40" s="73"/>
      <c r="AG40" s="73"/>
      <c r="AH40" s="74"/>
      <c r="AI40" s="75"/>
      <c r="AJ40" s="73"/>
      <c r="AK40" s="73"/>
      <c r="AL40" s="73"/>
      <c r="AM40" s="73"/>
      <c r="AN40" s="73"/>
      <c r="AO40" s="73"/>
      <c r="AP40" s="74"/>
      <c r="AQ40" s="75"/>
      <c r="AR40" s="73"/>
      <c r="AS40" s="73"/>
      <c r="AT40" s="73"/>
      <c r="AU40" s="73"/>
      <c r="AV40" s="73"/>
      <c r="AW40" s="73"/>
      <c r="AX40" s="74"/>
      <c r="AY40" s="75"/>
      <c r="AZ40" s="73"/>
      <c r="BA40" s="73"/>
      <c r="BB40" s="73"/>
      <c r="BC40" s="73"/>
      <c r="BD40" s="73"/>
      <c r="BE40" s="73"/>
      <c r="BF40" s="74"/>
      <c r="BG40" s="75"/>
      <c r="BH40" s="73"/>
      <c r="BI40" s="73"/>
      <c r="BJ40" s="73"/>
      <c r="BK40" s="73"/>
      <c r="BL40" s="73"/>
      <c r="BM40" s="73"/>
      <c r="BN40" s="76"/>
      <c r="BQ40" s="102"/>
      <c r="BT40" s="95"/>
    </row>
    <row r="41" spans="1:72" x14ac:dyDescent="0.2">
      <c r="C41" s="72"/>
      <c r="D41" s="73"/>
      <c r="E41" s="73"/>
      <c r="F41" s="73"/>
      <c r="G41" s="73"/>
      <c r="H41" s="73"/>
      <c r="I41" s="73"/>
      <c r="J41" s="74"/>
      <c r="K41" s="75"/>
      <c r="L41" s="73"/>
      <c r="M41" s="73"/>
      <c r="N41" s="73"/>
      <c r="O41" s="73"/>
      <c r="P41" s="73"/>
      <c r="Q41" s="73"/>
      <c r="R41" s="74"/>
      <c r="S41" s="75"/>
      <c r="T41" s="73"/>
      <c r="U41" s="73"/>
      <c r="V41" s="73"/>
      <c r="W41" s="73"/>
      <c r="X41" s="73"/>
      <c r="Y41" s="73"/>
      <c r="Z41" s="74"/>
      <c r="AA41" s="75"/>
      <c r="AB41" s="73"/>
      <c r="AC41" s="73"/>
      <c r="AD41" s="73"/>
      <c r="AE41" s="73"/>
      <c r="AF41" s="73"/>
      <c r="AG41" s="73"/>
      <c r="AH41" s="74"/>
      <c r="AI41" s="75"/>
      <c r="AJ41" s="73"/>
      <c r="AK41" s="73"/>
      <c r="AL41" s="73"/>
      <c r="AM41" s="73"/>
      <c r="AN41" s="73"/>
      <c r="AO41" s="73"/>
      <c r="AP41" s="74"/>
      <c r="AQ41" s="75"/>
      <c r="AR41" s="73"/>
      <c r="AS41" s="73"/>
      <c r="AT41" s="73"/>
      <c r="AU41" s="73"/>
      <c r="AV41" s="73"/>
      <c r="AW41" s="73"/>
      <c r="AX41" s="74"/>
      <c r="AY41" s="75"/>
      <c r="AZ41" s="73"/>
      <c r="BA41" s="73"/>
      <c r="BB41" s="73"/>
      <c r="BC41" s="73"/>
      <c r="BD41" s="73"/>
      <c r="BE41" s="73"/>
      <c r="BF41" s="74"/>
      <c r="BG41" s="75"/>
      <c r="BH41" s="73"/>
      <c r="BI41" s="73"/>
      <c r="BJ41" s="73"/>
      <c r="BK41" s="73"/>
      <c r="BL41" s="73"/>
      <c r="BM41" s="73"/>
      <c r="BN41" s="76"/>
      <c r="BQ41" s="102"/>
      <c r="BT41" s="95"/>
    </row>
    <row r="42" spans="1:72" x14ac:dyDescent="0.2">
      <c r="C42" s="72"/>
      <c r="D42" s="73"/>
      <c r="E42" s="73"/>
      <c r="F42" s="73"/>
      <c r="G42" s="73"/>
      <c r="H42" s="73"/>
      <c r="I42" s="73"/>
      <c r="J42" s="74"/>
      <c r="K42" s="75"/>
      <c r="L42" s="73"/>
      <c r="M42" s="73"/>
      <c r="N42" s="73"/>
      <c r="O42" s="73"/>
      <c r="P42" s="73"/>
      <c r="Q42" s="73"/>
      <c r="R42" s="74"/>
      <c r="S42" s="75"/>
      <c r="T42" s="73"/>
      <c r="U42" s="73"/>
      <c r="V42" s="73"/>
      <c r="W42" s="73"/>
      <c r="X42" s="73"/>
      <c r="Y42" s="73"/>
      <c r="Z42" s="74"/>
      <c r="AA42" s="75"/>
      <c r="AB42" s="73"/>
      <c r="AC42" s="73"/>
      <c r="AD42" s="73"/>
      <c r="AE42" s="73"/>
      <c r="AF42" s="73"/>
      <c r="AG42" s="73"/>
      <c r="AH42" s="74"/>
      <c r="AI42" s="75"/>
      <c r="AJ42" s="73"/>
      <c r="AK42" s="73"/>
      <c r="AL42" s="73"/>
      <c r="AM42" s="73"/>
      <c r="AN42" s="73"/>
      <c r="AO42" s="73"/>
      <c r="AP42" s="74"/>
      <c r="AQ42" s="75"/>
      <c r="AR42" s="73"/>
      <c r="AS42" s="73"/>
      <c r="AT42" s="73"/>
      <c r="AU42" s="73"/>
      <c r="AV42" s="73"/>
      <c r="AW42" s="73"/>
      <c r="AX42" s="74"/>
      <c r="AY42" s="75"/>
      <c r="AZ42" s="73"/>
      <c r="BA42" s="73"/>
      <c r="BB42" s="73"/>
      <c r="BC42" s="73"/>
      <c r="BD42" s="73"/>
      <c r="BE42" s="73"/>
      <c r="BF42" s="74"/>
      <c r="BG42" s="75"/>
      <c r="BH42" s="73"/>
      <c r="BI42" s="73"/>
      <c r="BJ42" s="73"/>
      <c r="BK42" s="73"/>
      <c r="BL42" s="73"/>
      <c r="BM42" s="73"/>
      <c r="BN42" s="76"/>
      <c r="BQ42" s="102"/>
      <c r="BT42" s="95"/>
    </row>
    <row r="43" spans="1:72" ht="13.8" thickBot="1" x14ac:dyDescent="0.25">
      <c r="A43" s="1122">
        <v>5</v>
      </c>
      <c r="B43" s="1122"/>
      <c r="C43" s="88"/>
      <c r="D43" s="89"/>
      <c r="E43" s="89"/>
      <c r="F43" s="89"/>
      <c r="G43" s="89"/>
      <c r="H43" s="89"/>
      <c r="I43" s="89"/>
      <c r="J43" s="92"/>
      <c r="K43" s="93"/>
      <c r="L43" s="89"/>
      <c r="M43" s="89"/>
      <c r="N43" s="89"/>
      <c r="O43" s="89"/>
      <c r="P43" s="89"/>
      <c r="Q43" s="89"/>
      <c r="R43" s="92"/>
      <c r="S43" s="93"/>
      <c r="T43" s="89"/>
      <c r="U43" s="89"/>
      <c r="V43" s="89"/>
      <c r="W43" s="89"/>
      <c r="X43" s="89"/>
      <c r="Y43" s="89"/>
      <c r="Z43" s="92"/>
      <c r="AA43" s="93"/>
      <c r="AB43" s="89"/>
      <c r="AC43" s="89"/>
      <c r="AD43" s="89"/>
      <c r="AE43" s="89"/>
      <c r="AF43" s="89"/>
      <c r="AG43" s="89"/>
      <c r="AH43" s="92"/>
      <c r="AI43" s="93"/>
      <c r="AJ43" s="89"/>
      <c r="AK43" s="89"/>
      <c r="AL43" s="89"/>
      <c r="AM43" s="89"/>
      <c r="AN43" s="89"/>
      <c r="AO43" s="89"/>
      <c r="AP43" s="92"/>
      <c r="AQ43" s="93"/>
      <c r="AR43" s="89"/>
      <c r="AS43" s="89"/>
      <c r="AT43" s="89"/>
      <c r="AU43" s="89"/>
      <c r="AV43" s="89"/>
      <c r="AW43" s="89"/>
      <c r="AX43" s="92"/>
      <c r="AY43" s="93"/>
      <c r="AZ43" s="89"/>
      <c r="BA43" s="89"/>
      <c r="BB43" s="89"/>
      <c r="BC43" s="89"/>
      <c r="BD43" s="89"/>
      <c r="BE43" s="89"/>
      <c r="BF43" s="92"/>
      <c r="BG43" s="93"/>
      <c r="BH43" s="89"/>
      <c r="BI43" s="89"/>
      <c r="BJ43" s="89"/>
      <c r="BK43" s="89"/>
      <c r="BL43" s="89"/>
      <c r="BM43" s="89"/>
      <c r="BN43" s="94"/>
      <c r="BO43" s="1123">
        <v>5</v>
      </c>
      <c r="BP43" s="1123"/>
      <c r="BQ43" s="102"/>
      <c r="BT43" s="95"/>
    </row>
    <row r="44" spans="1:72" ht="13.5" customHeight="1" x14ac:dyDescent="0.2">
      <c r="A44" s="1122"/>
      <c r="B44" s="1122"/>
      <c r="C44" s="96"/>
      <c r="D44" s="97"/>
      <c r="E44" s="97"/>
      <c r="F44" s="97"/>
      <c r="G44" s="97"/>
      <c r="H44" s="97"/>
      <c r="I44" s="97"/>
      <c r="K44" s="100"/>
      <c r="L44" s="97"/>
      <c r="M44" s="97"/>
      <c r="N44" s="97"/>
      <c r="O44" s="97"/>
      <c r="P44" s="97"/>
      <c r="Q44" s="97"/>
      <c r="S44" s="100"/>
      <c r="T44" s="97"/>
      <c r="U44" s="97"/>
      <c r="V44" s="97"/>
      <c r="W44" s="97"/>
      <c r="X44" s="97"/>
      <c r="Y44" s="97"/>
      <c r="AA44" s="100"/>
      <c r="AB44" s="97"/>
      <c r="AC44" s="97"/>
      <c r="AD44" s="97"/>
      <c r="AE44" s="97"/>
      <c r="AF44" s="97"/>
      <c r="AG44" s="97"/>
      <c r="AI44" s="100"/>
      <c r="AJ44" s="97"/>
      <c r="AK44" s="97"/>
      <c r="AL44" s="97"/>
      <c r="AM44" s="97"/>
      <c r="AN44" s="97"/>
      <c r="AO44" s="97"/>
      <c r="AQ44" s="100"/>
      <c r="AR44" s="97"/>
      <c r="AS44" s="97"/>
      <c r="AT44" s="97"/>
      <c r="AU44" s="97"/>
      <c r="AV44" s="97"/>
      <c r="AW44" s="97"/>
      <c r="AY44" s="100"/>
      <c r="AZ44" s="97"/>
      <c r="BA44" s="97"/>
      <c r="BB44" s="97"/>
      <c r="BC44" s="97"/>
      <c r="BD44" s="97"/>
      <c r="BE44" s="97"/>
      <c r="BG44" s="100"/>
      <c r="BH44" s="97"/>
      <c r="BI44" s="97"/>
      <c r="BJ44" s="97"/>
      <c r="BK44" s="97"/>
      <c r="BL44" s="97"/>
      <c r="BM44" s="97"/>
      <c r="BN44" s="101"/>
      <c r="BO44" s="1123"/>
      <c r="BP44" s="1123"/>
      <c r="BQ44" s="1128" t="s">
        <v>158</v>
      </c>
      <c r="BR44" s="1129"/>
      <c r="BS44" s="86"/>
      <c r="BT44" s="87"/>
    </row>
    <row r="45" spans="1:72" x14ac:dyDescent="0.2">
      <c r="C45" s="72"/>
      <c r="D45" s="73"/>
      <c r="E45" s="73"/>
      <c r="F45" s="73"/>
      <c r="G45" s="73"/>
      <c r="H45" s="73"/>
      <c r="I45" s="73"/>
      <c r="J45" s="74"/>
      <c r="K45" s="75"/>
      <c r="L45" s="73"/>
      <c r="M45" s="73"/>
      <c r="N45" s="73"/>
      <c r="O45" s="73"/>
      <c r="P45" s="73"/>
      <c r="Q45" s="73"/>
      <c r="R45" s="74"/>
      <c r="S45" s="75"/>
      <c r="T45" s="73"/>
      <c r="U45" s="73"/>
      <c r="V45" s="73"/>
      <c r="W45" s="73"/>
      <c r="X45" s="73"/>
      <c r="Y45" s="73"/>
      <c r="Z45" s="74"/>
      <c r="AA45" s="75"/>
      <c r="AB45" s="73"/>
      <c r="AC45" s="73"/>
      <c r="AD45" s="73"/>
      <c r="AE45" s="73"/>
      <c r="AF45" s="73"/>
      <c r="AG45" s="73"/>
      <c r="AH45" s="74"/>
      <c r="AI45" s="75"/>
      <c r="AJ45" s="73"/>
      <c r="AK45" s="73"/>
      <c r="AL45" s="73"/>
      <c r="AM45" s="73"/>
      <c r="AN45" s="73"/>
      <c r="AO45" s="73"/>
      <c r="AP45" s="74"/>
      <c r="AQ45" s="75"/>
      <c r="AR45" s="73"/>
      <c r="AS45" s="73"/>
      <c r="AT45" s="73"/>
      <c r="AU45" s="73"/>
      <c r="AV45" s="73"/>
      <c r="AW45" s="73"/>
      <c r="AX45" s="74"/>
      <c r="AY45" s="75"/>
      <c r="AZ45" s="73"/>
      <c r="BA45" s="73"/>
      <c r="BB45" s="73"/>
      <c r="BC45" s="73"/>
      <c r="BD45" s="73"/>
      <c r="BE45" s="73"/>
      <c r="BF45" s="74"/>
      <c r="BG45" s="75"/>
      <c r="BH45" s="73"/>
      <c r="BI45" s="73"/>
      <c r="BJ45" s="73"/>
      <c r="BK45" s="73"/>
      <c r="BL45" s="73"/>
      <c r="BM45" s="73"/>
      <c r="BN45" s="76"/>
      <c r="BQ45" s="1130"/>
      <c r="BR45" s="1131"/>
      <c r="BT45" s="95"/>
    </row>
    <row r="46" spans="1:72" x14ac:dyDescent="0.2">
      <c r="C46" s="72"/>
      <c r="D46" s="73"/>
      <c r="E46" s="73"/>
      <c r="F46" s="73"/>
      <c r="G46" s="73"/>
      <c r="H46" s="73"/>
      <c r="I46" s="73"/>
      <c r="J46" s="74"/>
      <c r="K46" s="75"/>
      <c r="L46" s="73"/>
      <c r="M46" s="73"/>
      <c r="N46" s="73"/>
      <c r="O46" s="73"/>
      <c r="P46" s="73"/>
      <c r="Q46" s="73"/>
      <c r="R46" s="74"/>
      <c r="S46" s="75"/>
      <c r="T46" s="73"/>
      <c r="U46" s="73"/>
      <c r="V46" s="73"/>
      <c r="W46" s="73"/>
      <c r="X46" s="73"/>
      <c r="Y46" s="73"/>
      <c r="Z46" s="74"/>
      <c r="AA46" s="75"/>
      <c r="AB46" s="73"/>
      <c r="AC46" s="73"/>
      <c r="AD46" s="73"/>
      <c r="AE46" s="73"/>
      <c r="AF46" s="73"/>
      <c r="AG46" s="73"/>
      <c r="AH46" s="74"/>
      <c r="AI46" s="75"/>
      <c r="AJ46" s="73"/>
      <c r="AK46" s="73"/>
      <c r="AL46" s="73"/>
      <c r="AM46" s="73"/>
      <c r="AN46" s="73"/>
      <c r="AO46" s="73"/>
      <c r="AP46" s="74"/>
      <c r="AQ46" s="75"/>
      <c r="AR46" s="73"/>
      <c r="AS46" s="73"/>
      <c r="AT46" s="73"/>
      <c r="AU46" s="73"/>
      <c r="AV46" s="73"/>
      <c r="AW46" s="73"/>
      <c r="AX46" s="74"/>
      <c r="AY46" s="75"/>
      <c r="AZ46" s="73"/>
      <c r="BA46" s="73"/>
      <c r="BB46" s="73"/>
      <c r="BC46" s="73"/>
      <c r="BD46" s="73"/>
      <c r="BE46" s="73"/>
      <c r="BF46" s="74"/>
      <c r="BG46" s="75"/>
      <c r="BH46" s="73"/>
      <c r="BI46" s="73"/>
      <c r="BJ46" s="73"/>
      <c r="BK46" s="73"/>
      <c r="BL46" s="73"/>
      <c r="BM46" s="73"/>
      <c r="BN46" s="76"/>
      <c r="BQ46" s="102"/>
      <c r="BT46" s="95"/>
    </row>
    <row r="47" spans="1:72" x14ac:dyDescent="0.2">
      <c r="C47" s="72"/>
      <c r="D47" s="73"/>
      <c r="E47" s="73"/>
      <c r="F47" s="73"/>
      <c r="G47" s="73"/>
      <c r="H47" s="73"/>
      <c r="I47" s="73"/>
      <c r="J47" s="74"/>
      <c r="K47" s="75"/>
      <c r="L47" s="73"/>
      <c r="M47" s="73"/>
      <c r="N47" s="73"/>
      <c r="O47" s="73"/>
      <c r="P47" s="73"/>
      <c r="Q47" s="73"/>
      <c r="R47" s="74"/>
      <c r="S47" s="75"/>
      <c r="T47" s="73"/>
      <c r="U47" s="73"/>
      <c r="V47" s="73"/>
      <c r="W47" s="73"/>
      <c r="X47" s="73"/>
      <c r="Y47" s="73"/>
      <c r="Z47" s="74"/>
      <c r="AA47" s="75"/>
      <c r="AB47" s="73"/>
      <c r="AC47" s="73"/>
      <c r="AD47" s="73"/>
      <c r="AE47" s="73"/>
      <c r="AF47" s="73"/>
      <c r="AG47" s="73"/>
      <c r="AH47" s="74"/>
      <c r="AI47" s="75"/>
      <c r="AJ47" s="73"/>
      <c r="AK47" s="73"/>
      <c r="AL47" s="73"/>
      <c r="AM47" s="73"/>
      <c r="AN47" s="73"/>
      <c r="AO47" s="73"/>
      <c r="AP47" s="74"/>
      <c r="AQ47" s="75"/>
      <c r="AR47" s="73"/>
      <c r="AS47" s="73"/>
      <c r="AT47" s="73"/>
      <c r="AU47" s="73"/>
      <c r="AV47" s="73"/>
      <c r="AW47" s="73"/>
      <c r="AX47" s="74"/>
      <c r="AY47" s="75"/>
      <c r="AZ47" s="73"/>
      <c r="BA47" s="73"/>
      <c r="BB47" s="73"/>
      <c r="BC47" s="73"/>
      <c r="BD47" s="73"/>
      <c r="BE47" s="73"/>
      <c r="BF47" s="74"/>
      <c r="BG47" s="75"/>
      <c r="BH47" s="73"/>
      <c r="BI47" s="73"/>
      <c r="BJ47" s="73"/>
      <c r="BK47" s="73"/>
      <c r="BL47" s="73"/>
      <c r="BM47" s="73"/>
      <c r="BN47" s="76"/>
      <c r="BQ47" s="102"/>
      <c r="BT47" s="95"/>
    </row>
    <row r="48" spans="1:72" x14ac:dyDescent="0.2">
      <c r="C48" s="72"/>
      <c r="D48" s="73"/>
      <c r="E48" s="73"/>
      <c r="F48" s="73"/>
      <c r="G48" s="73"/>
      <c r="H48" s="73"/>
      <c r="I48" s="73"/>
      <c r="J48" s="74"/>
      <c r="K48" s="75"/>
      <c r="L48" s="73"/>
      <c r="M48" s="73"/>
      <c r="N48" s="73"/>
      <c r="O48" s="73"/>
      <c r="P48" s="73"/>
      <c r="Q48" s="73"/>
      <c r="R48" s="74"/>
      <c r="S48" s="75"/>
      <c r="T48" s="73"/>
      <c r="U48" s="73"/>
      <c r="V48" s="73"/>
      <c r="W48" s="73"/>
      <c r="X48" s="73"/>
      <c r="Y48" s="73"/>
      <c r="Z48" s="74"/>
      <c r="AA48" s="75"/>
      <c r="AB48" s="73"/>
      <c r="AC48" s="73"/>
      <c r="AD48" s="73"/>
      <c r="AE48" s="73"/>
      <c r="AF48" s="73"/>
      <c r="AG48" s="73"/>
      <c r="AH48" s="74"/>
      <c r="AI48" s="75"/>
      <c r="AJ48" s="73"/>
      <c r="AK48" s="73"/>
      <c r="AL48" s="73"/>
      <c r="AM48" s="73"/>
      <c r="AN48" s="73"/>
      <c r="AO48" s="73"/>
      <c r="AP48" s="74"/>
      <c r="AQ48" s="75"/>
      <c r="AR48" s="73"/>
      <c r="AS48" s="73"/>
      <c r="AT48" s="73"/>
      <c r="AU48" s="73"/>
      <c r="AV48" s="73"/>
      <c r="AW48" s="73"/>
      <c r="AX48" s="74"/>
      <c r="AY48" s="75"/>
      <c r="AZ48" s="73"/>
      <c r="BA48" s="73"/>
      <c r="BB48" s="73"/>
      <c r="BC48" s="73"/>
      <c r="BD48" s="73"/>
      <c r="BE48" s="73"/>
      <c r="BF48" s="74"/>
      <c r="BG48" s="75"/>
      <c r="BH48" s="73"/>
      <c r="BI48" s="73"/>
      <c r="BJ48" s="73"/>
      <c r="BK48" s="73"/>
      <c r="BL48" s="73"/>
      <c r="BM48" s="73"/>
      <c r="BN48" s="76"/>
      <c r="BQ48" s="102"/>
      <c r="BT48" s="95"/>
    </row>
    <row r="49" spans="1:72" x14ac:dyDescent="0.2">
      <c r="C49" s="72"/>
      <c r="D49" s="73"/>
      <c r="E49" s="73"/>
      <c r="F49" s="73"/>
      <c r="G49" s="73"/>
      <c r="H49" s="73"/>
      <c r="I49" s="73"/>
      <c r="J49" s="74"/>
      <c r="K49" s="75"/>
      <c r="L49" s="73"/>
      <c r="M49" s="73"/>
      <c r="N49" s="73"/>
      <c r="O49" s="73"/>
      <c r="P49" s="73"/>
      <c r="Q49" s="73"/>
      <c r="R49" s="74"/>
      <c r="S49" s="75"/>
      <c r="T49" s="73"/>
      <c r="U49" s="73"/>
      <c r="V49" s="73"/>
      <c r="W49" s="73"/>
      <c r="X49" s="73"/>
      <c r="Y49" s="73"/>
      <c r="Z49" s="74"/>
      <c r="AA49" s="75"/>
      <c r="AB49" s="73"/>
      <c r="AC49" s="73"/>
      <c r="AD49" s="73"/>
      <c r="AE49" s="73"/>
      <c r="AF49" s="73"/>
      <c r="AG49" s="73"/>
      <c r="AH49" s="74"/>
      <c r="AI49" s="75"/>
      <c r="AJ49" s="73"/>
      <c r="AK49" s="73"/>
      <c r="AL49" s="73"/>
      <c r="AM49" s="73"/>
      <c r="AN49" s="73"/>
      <c r="AO49" s="73"/>
      <c r="AP49" s="74"/>
      <c r="AQ49" s="75"/>
      <c r="AR49" s="73"/>
      <c r="AS49" s="73"/>
      <c r="AT49" s="73"/>
      <c r="AU49" s="73"/>
      <c r="AV49" s="73"/>
      <c r="AW49" s="73"/>
      <c r="AX49" s="74"/>
      <c r="AY49" s="75"/>
      <c r="AZ49" s="73"/>
      <c r="BA49" s="73"/>
      <c r="BB49" s="73"/>
      <c r="BC49" s="73"/>
      <c r="BD49" s="73"/>
      <c r="BE49" s="73"/>
      <c r="BF49" s="74"/>
      <c r="BG49" s="75"/>
      <c r="BH49" s="73"/>
      <c r="BI49" s="73"/>
      <c r="BJ49" s="73"/>
      <c r="BK49" s="73"/>
      <c r="BL49" s="73"/>
      <c r="BM49" s="73"/>
      <c r="BN49" s="76"/>
      <c r="BQ49" s="102"/>
      <c r="BT49" s="95"/>
    </row>
    <row r="50" spans="1:72" x14ac:dyDescent="0.2">
      <c r="C50" s="72"/>
      <c r="D50" s="73"/>
      <c r="E50" s="73"/>
      <c r="F50" s="73"/>
      <c r="G50" s="73"/>
      <c r="H50" s="73"/>
      <c r="I50" s="73"/>
      <c r="J50" s="74"/>
      <c r="K50" s="75"/>
      <c r="L50" s="73"/>
      <c r="M50" s="73"/>
      <c r="N50" s="73"/>
      <c r="O50" s="73"/>
      <c r="P50" s="73"/>
      <c r="Q50" s="73"/>
      <c r="R50" s="74"/>
      <c r="S50" s="75"/>
      <c r="T50" s="73"/>
      <c r="U50" s="73"/>
      <c r="V50" s="73"/>
      <c r="W50" s="73"/>
      <c r="X50" s="73"/>
      <c r="Y50" s="73"/>
      <c r="Z50" s="74"/>
      <c r="AA50" s="75"/>
      <c r="AB50" s="73"/>
      <c r="AC50" s="73"/>
      <c r="AD50" s="73"/>
      <c r="AE50" s="73"/>
      <c r="AF50" s="73"/>
      <c r="AG50" s="73"/>
      <c r="AH50" s="74"/>
      <c r="AI50" s="75"/>
      <c r="AJ50" s="73"/>
      <c r="AK50" s="73"/>
      <c r="AL50" s="73"/>
      <c r="AM50" s="73"/>
      <c r="AN50" s="73"/>
      <c r="AO50" s="73"/>
      <c r="AP50" s="74"/>
      <c r="AQ50" s="75"/>
      <c r="AR50" s="73"/>
      <c r="AS50" s="73"/>
      <c r="AT50" s="73"/>
      <c r="AU50" s="73"/>
      <c r="AV50" s="73"/>
      <c r="AW50" s="73"/>
      <c r="AX50" s="74"/>
      <c r="AY50" s="75"/>
      <c r="AZ50" s="73"/>
      <c r="BA50" s="73"/>
      <c r="BB50" s="73"/>
      <c r="BC50" s="73"/>
      <c r="BD50" s="73"/>
      <c r="BE50" s="73"/>
      <c r="BF50" s="74"/>
      <c r="BG50" s="75"/>
      <c r="BH50" s="73"/>
      <c r="BI50" s="73"/>
      <c r="BJ50" s="73"/>
      <c r="BK50" s="73"/>
      <c r="BL50" s="73"/>
      <c r="BM50" s="73"/>
      <c r="BN50" s="76"/>
      <c r="BQ50" s="102"/>
      <c r="BT50" s="95"/>
    </row>
    <row r="51" spans="1:72" ht="13.8" thickBot="1" x14ac:dyDescent="0.25">
      <c r="A51" s="1122">
        <v>10</v>
      </c>
      <c r="B51" s="1122"/>
      <c r="C51" s="88"/>
      <c r="D51" s="89"/>
      <c r="E51" s="89"/>
      <c r="F51" s="89"/>
      <c r="G51" s="89"/>
      <c r="H51" s="89"/>
      <c r="I51" s="89"/>
      <c r="J51" s="92"/>
      <c r="K51" s="93"/>
      <c r="L51" s="89"/>
      <c r="M51" s="89"/>
      <c r="N51" s="89"/>
      <c r="O51" s="89"/>
      <c r="P51" s="89"/>
      <c r="Q51" s="89"/>
      <c r="R51" s="92"/>
      <c r="S51" s="93"/>
      <c r="T51" s="89"/>
      <c r="U51" s="89"/>
      <c r="V51" s="89"/>
      <c r="W51" s="89"/>
      <c r="X51" s="89"/>
      <c r="Y51" s="89"/>
      <c r="Z51" s="92"/>
      <c r="AA51" s="93"/>
      <c r="AB51" s="89"/>
      <c r="AC51" s="89"/>
      <c r="AD51" s="89"/>
      <c r="AE51" s="89"/>
      <c r="AF51" s="89"/>
      <c r="AG51" s="89"/>
      <c r="AH51" s="92"/>
      <c r="AI51" s="93"/>
      <c r="AJ51" s="89"/>
      <c r="AK51" s="89"/>
      <c r="AL51" s="89"/>
      <c r="AM51" s="89"/>
      <c r="AN51" s="89"/>
      <c r="AO51" s="89"/>
      <c r="AP51" s="92"/>
      <c r="AQ51" s="93"/>
      <c r="AR51" s="89"/>
      <c r="AS51" s="89"/>
      <c r="AT51" s="89"/>
      <c r="AU51" s="89"/>
      <c r="AV51" s="89"/>
      <c r="AW51" s="89"/>
      <c r="AX51" s="92"/>
      <c r="AY51" s="93"/>
      <c r="AZ51" s="89"/>
      <c r="BA51" s="89"/>
      <c r="BB51" s="89"/>
      <c r="BC51" s="89"/>
      <c r="BD51" s="89"/>
      <c r="BE51" s="89"/>
      <c r="BF51" s="92"/>
      <c r="BG51" s="93"/>
      <c r="BH51" s="89"/>
      <c r="BI51" s="89"/>
      <c r="BJ51" s="89"/>
      <c r="BK51" s="89"/>
      <c r="BL51" s="89"/>
      <c r="BM51" s="89"/>
      <c r="BN51" s="94"/>
      <c r="BO51" s="1123">
        <v>10</v>
      </c>
      <c r="BP51" s="1123"/>
      <c r="BQ51" s="102"/>
      <c r="BT51" s="95"/>
    </row>
    <row r="52" spans="1:72" x14ac:dyDescent="0.2">
      <c r="A52" s="1122"/>
      <c r="B52" s="1122"/>
      <c r="C52" s="96"/>
      <c r="D52" s="97"/>
      <c r="E52" s="97"/>
      <c r="F52" s="97"/>
      <c r="G52" s="97"/>
      <c r="H52" s="97"/>
      <c r="I52" s="97"/>
      <c r="K52" s="100"/>
      <c r="L52" s="97"/>
      <c r="M52" s="97"/>
      <c r="N52" s="97"/>
      <c r="O52" s="97"/>
      <c r="P52" s="97"/>
      <c r="Q52" s="97"/>
      <c r="S52" s="100"/>
      <c r="T52" s="97"/>
      <c r="U52" s="97"/>
      <c r="V52" s="97"/>
      <c r="W52" s="97"/>
      <c r="X52" s="97"/>
      <c r="Y52" s="97"/>
      <c r="AA52" s="100"/>
      <c r="AB52" s="97"/>
      <c r="AC52" s="97"/>
      <c r="AD52" s="97"/>
      <c r="AE52" s="97"/>
      <c r="AF52" s="97"/>
      <c r="AG52" s="97"/>
      <c r="AI52" s="100"/>
      <c r="AJ52" s="97"/>
      <c r="AK52" s="97"/>
      <c r="AL52" s="97"/>
      <c r="AM52" s="97"/>
      <c r="AN52" s="97"/>
      <c r="AO52" s="97"/>
      <c r="AQ52" s="100"/>
      <c r="AR52" s="97"/>
      <c r="AS52" s="97"/>
      <c r="AT52" s="97"/>
      <c r="AU52" s="97"/>
      <c r="AV52" s="97"/>
      <c r="AW52" s="97"/>
      <c r="AY52" s="100"/>
      <c r="AZ52" s="97"/>
      <c r="BA52" s="97"/>
      <c r="BB52" s="97"/>
      <c r="BC52" s="97"/>
      <c r="BD52" s="97"/>
      <c r="BE52" s="97"/>
      <c r="BG52" s="100"/>
      <c r="BH52" s="97"/>
      <c r="BI52" s="97"/>
      <c r="BJ52" s="97"/>
      <c r="BK52" s="97"/>
      <c r="BL52" s="97"/>
      <c r="BM52" s="97"/>
      <c r="BN52" s="101"/>
      <c r="BO52" s="1123"/>
      <c r="BP52" s="1123"/>
      <c r="BQ52" s="102"/>
      <c r="BT52" s="95"/>
    </row>
    <row r="53" spans="1:72" x14ac:dyDescent="0.2">
      <c r="C53" s="72"/>
      <c r="D53" s="73"/>
      <c r="E53" s="73"/>
      <c r="F53" s="73"/>
      <c r="G53" s="73"/>
      <c r="H53" s="73"/>
      <c r="I53" s="73"/>
      <c r="J53" s="74"/>
      <c r="K53" s="75"/>
      <c r="L53" s="73"/>
      <c r="M53" s="73"/>
      <c r="N53" s="73"/>
      <c r="O53" s="73"/>
      <c r="P53" s="73"/>
      <c r="Q53" s="73"/>
      <c r="R53" s="74"/>
      <c r="S53" s="75"/>
      <c r="T53" s="73"/>
      <c r="U53" s="73"/>
      <c r="V53" s="73"/>
      <c r="W53" s="73"/>
      <c r="X53" s="73"/>
      <c r="Y53" s="73"/>
      <c r="Z53" s="74"/>
      <c r="AA53" s="75"/>
      <c r="AB53" s="73"/>
      <c r="AC53" s="73"/>
      <c r="AD53" s="73"/>
      <c r="AE53" s="73"/>
      <c r="AF53" s="73"/>
      <c r="AG53" s="73"/>
      <c r="AH53" s="74"/>
      <c r="AI53" s="75"/>
      <c r="AJ53" s="73"/>
      <c r="AK53" s="73"/>
      <c r="AL53" s="73"/>
      <c r="AM53" s="73"/>
      <c r="AN53" s="73"/>
      <c r="AO53" s="73"/>
      <c r="AP53" s="74"/>
      <c r="AQ53" s="75"/>
      <c r="AR53" s="73"/>
      <c r="AS53" s="73"/>
      <c r="AT53" s="73"/>
      <c r="AU53" s="73"/>
      <c r="AV53" s="73"/>
      <c r="AW53" s="73"/>
      <c r="AX53" s="74"/>
      <c r="AY53" s="75"/>
      <c r="AZ53" s="73"/>
      <c r="BA53" s="73"/>
      <c r="BB53" s="73"/>
      <c r="BC53" s="73"/>
      <c r="BD53" s="73"/>
      <c r="BE53" s="73"/>
      <c r="BF53" s="74"/>
      <c r="BG53" s="75"/>
      <c r="BH53" s="73"/>
      <c r="BI53" s="73"/>
      <c r="BJ53" s="73"/>
      <c r="BK53" s="73"/>
      <c r="BL53" s="73"/>
      <c r="BM53" s="73"/>
      <c r="BN53" s="76"/>
      <c r="BQ53" s="102"/>
      <c r="BT53" s="95"/>
    </row>
    <row r="54" spans="1:72" x14ac:dyDescent="0.2">
      <c r="C54" s="72"/>
      <c r="D54" s="73"/>
      <c r="E54" s="73"/>
      <c r="F54" s="73"/>
      <c r="G54" s="73"/>
      <c r="H54" s="73"/>
      <c r="I54" s="73"/>
      <c r="J54" s="74"/>
      <c r="K54" s="75"/>
      <c r="L54" s="73"/>
      <c r="M54" s="73"/>
      <c r="N54" s="73"/>
      <c r="O54" s="73"/>
      <c r="P54" s="73"/>
      <c r="Q54" s="73"/>
      <c r="R54" s="74"/>
      <c r="S54" s="75"/>
      <c r="T54" s="73"/>
      <c r="U54" s="73"/>
      <c r="V54" s="73"/>
      <c r="W54" s="73"/>
      <c r="X54" s="73"/>
      <c r="Y54" s="73"/>
      <c r="Z54" s="74"/>
      <c r="AA54" s="75"/>
      <c r="AB54" s="73"/>
      <c r="AC54" s="73"/>
      <c r="AD54" s="73"/>
      <c r="AE54" s="73"/>
      <c r="AF54" s="73"/>
      <c r="AG54" s="73"/>
      <c r="AH54" s="74"/>
      <c r="AI54" s="75"/>
      <c r="AJ54" s="73"/>
      <c r="AK54" s="73"/>
      <c r="AL54" s="73"/>
      <c r="AM54" s="73"/>
      <c r="AN54" s="73"/>
      <c r="AO54" s="73"/>
      <c r="AP54" s="74"/>
      <c r="AQ54" s="75"/>
      <c r="AR54" s="73"/>
      <c r="AS54" s="73"/>
      <c r="AT54" s="73"/>
      <c r="AU54" s="73"/>
      <c r="AV54" s="73"/>
      <c r="AW54" s="73"/>
      <c r="AX54" s="74"/>
      <c r="AY54" s="75"/>
      <c r="AZ54" s="73"/>
      <c r="BA54" s="73"/>
      <c r="BB54" s="73"/>
      <c r="BC54" s="73"/>
      <c r="BD54" s="73"/>
      <c r="BE54" s="73"/>
      <c r="BF54" s="74"/>
      <c r="BG54" s="75"/>
      <c r="BH54" s="73"/>
      <c r="BI54" s="73"/>
      <c r="BJ54" s="73"/>
      <c r="BK54" s="73"/>
      <c r="BL54" s="73"/>
      <c r="BM54" s="73"/>
      <c r="BN54" s="76"/>
      <c r="BQ54" s="102"/>
      <c r="BT54" s="95"/>
    </row>
    <row r="55" spans="1:72" x14ac:dyDescent="0.2">
      <c r="C55" s="72"/>
      <c r="D55" s="73"/>
      <c r="E55" s="73"/>
      <c r="F55" s="73"/>
      <c r="G55" s="73"/>
      <c r="H55" s="73"/>
      <c r="I55" s="73"/>
      <c r="J55" s="74"/>
      <c r="K55" s="75"/>
      <c r="L55" s="73"/>
      <c r="M55" s="73"/>
      <c r="N55" s="73"/>
      <c r="O55" s="73"/>
      <c r="P55" s="73"/>
      <c r="Q55" s="73"/>
      <c r="R55" s="74"/>
      <c r="S55" s="75"/>
      <c r="T55" s="73"/>
      <c r="U55" s="73"/>
      <c r="V55" s="73"/>
      <c r="W55" s="73"/>
      <c r="X55" s="73"/>
      <c r="Y55" s="73"/>
      <c r="Z55" s="74"/>
      <c r="AA55" s="75"/>
      <c r="AB55" s="73"/>
      <c r="AC55" s="73"/>
      <c r="AD55" s="73"/>
      <c r="AE55" s="73"/>
      <c r="AF55" s="73"/>
      <c r="AG55" s="73"/>
      <c r="AH55" s="74"/>
      <c r="AI55" s="75"/>
      <c r="AJ55" s="73"/>
      <c r="AK55" s="73"/>
      <c r="AL55" s="73"/>
      <c r="AM55" s="73"/>
      <c r="AN55" s="73"/>
      <c r="AO55" s="73"/>
      <c r="AP55" s="74"/>
      <c r="AQ55" s="75"/>
      <c r="AR55" s="73"/>
      <c r="AS55" s="73"/>
      <c r="AT55" s="73"/>
      <c r="AU55" s="73"/>
      <c r="AV55" s="73"/>
      <c r="AW55" s="73"/>
      <c r="AX55" s="74"/>
      <c r="AY55" s="75"/>
      <c r="AZ55" s="73"/>
      <c r="BA55" s="73"/>
      <c r="BB55" s="73"/>
      <c r="BC55" s="73"/>
      <c r="BD55" s="73"/>
      <c r="BE55" s="73"/>
      <c r="BF55" s="74"/>
      <c r="BG55" s="75"/>
      <c r="BH55" s="73"/>
      <c r="BI55" s="73"/>
      <c r="BJ55" s="73"/>
      <c r="BK55" s="73"/>
      <c r="BL55" s="73"/>
      <c r="BM55" s="73"/>
      <c r="BN55" s="76"/>
      <c r="BQ55" s="102"/>
      <c r="BT55" s="95"/>
    </row>
    <row r="56" spans="1:72" x14ac:dyDescent="0.2">
      <c r="C56" s="72"/>
      <c r="D56" s="73"/>
      <c r="E56" s="73"/>
      <c r="F56" s="73"/>
      <c r="G56" s="73"/>
      <c r="H56" s="73"/>
      <c r="I56" s="73"/>
      <c r="J56" s="74"/>
      <c r="K56" s="75"/>
      <c r="L56" s="73"/>
      <c r="M56" s="73"/>
      <c r="N56" s="73"/>
      <c r="O56" s="73"/>
      <c r="P56" s="73"/>
      <c r="Q56" s="73"/>
      <c r="R56" s="74"/>
      <c r="S56" s="75"/>
      <c r="T56" s="73"/>
      <c r="U56" s="73"/>
      <c r="V56" s="73"/>
      <c r="W56" s="73"/>
      <c r="X56" s="73"/>
      <c r="Y56" s="73"/>
      <c r="Z56" s="74"/>
      <c r="AA56" s="75"/>
      <c r="AB56" s="73"/>
      <c r="AC56" s="73"/>
      <c r="AD56" s="73"/>
      <c r="AE56" s="73"/>
      <c r="AF56" s="73"/>
      <c r="AG56" s="73"/>
      <c r="AH56" s="74"/>
      <c r="AI56" s="75"/>
      <c r="AJ56" s="73"/>
      <c r="AK56" s="73"/>
      <c r="AL56" s="73"/>
      <c r="AM56" s="73"/>
      <c r="AN56" s="73"/>
      <c r="AO56" s="73"/>
      <c r="AP56" s="74"/>
      <c r="AQ56" s="75"/>
      <c r="AR56" s="73"/>
      <c r="AS56" s="73"/>
      <c r="AT56" s="73"/>
      <c r="AU56" s="73"/>
      <c r="AV56" s="73"/>
      <c r="AW56" s="73"/>
      <c r="AX56" s="74"/>
      <c r="AY56" s="75"/>
      <c r="AZ56" s="73"/>
      <c r="BA56" s="73"/>
      <c r="BB56" s="73"/>
      <c r="BC56" s="73"/>
      <c r="BD56" s="73"/>
      <c r="BE56" s="73"/>
      <c r="BF56" s="74"/>
      <c r="BG56" s="75"/>
      <c r="BH56" s="73"/>
      <c r="BI56" s="73"/>
      <c r="BJ56" s="73"/>
      <c r="BK56" s="73"/>
      <c r="BL56" s="73"/>
      <c r="BM56" s="73"/>
      <c r="BN56" s="76"/>
      <c r="BQ56" s="102"/>
      <c r="BT56" s="95"/>
    </row>
    <row r="57" spans="1:72" x14ac:dyDescent="0.2">
      <c r="C57" s="72"/>
      <c r="D57" s="73"/>
      <c r="E57" s="73"/>
      <c r="F57" s="73"/>
      <c r="G57" s="73"/>
      <c r="H57" s="73"/>
      <c r="I57" s="73"/>
      <c r="J57" s="74"/>
      <c r="K57" s="75"/>
      <c r="L57" s="73"/>
      <c r="M57" s="73"/>
      <c r="N57" s="73"/>
      <c r="O57" s="73"/>
      <c r="P57" s="73"/>
      <c r="Q57" s="73"/>
      <c r="R57" s="74"/>
      <c r="S57" s="75"/>
      <c r="T57" s="73"/>
      <c r="U57" s="73"/>
      <c r="V57" s="73"/>
      <c r="W57" s="73"/>
      <c r="X57" s="73"/>
      <c r="Y57" s="73"/>
      <c r="Z57" s="74"/>
      <c r="AA57" s="75"/>
      <c r="AB57" s="73"/>
      <c r="AC57" s="73"/>
      <c r="AD57" s="73"/>
      <c r="AE57" s="73"/>
      <c r="AF57" s="73"/>
      <c r="AG57" s="73"/>
      <c r="AH57" s="74"/>
      <c r="AI57" s="75"/>
      <c r="AJ57" s="73"/>
      <c r="AK57" s="73"/>
      <c r="AL57" s="73"/>
      <c r="AM57" s="73"/>
      <c r="AN57" s="73"/>
      <c r="AO57" s="73"/>
      <c r="AP57" s="74"/>
      <c r="AQ57" s="75"/>
      <c r="AR57" s="73"/>
      <c r="AS57" s="73"/>
      <c r="AT57" s="73"/>
      <c r="AU57" s="73"/>
      <c r="AV57" s="73"/>
      <c r="AW57" s="73"/>
      <c r="AX57" s="74"/>
      <c r="AY57" s="75"/>
      <c r="AZ57" s="73"/>
      <c r="BA57" s="73"/>
      <c r="BB57" s="73"/>
      <c r="BC57" s="73"/>
      <c r="BD57" s="73"/>
      <c r="BE57" s="73"/>
      <c r="BF57" s="74"/>
      <c r="BG57" s="75"/>
      <c r="BH57" s="73"/>
      <c r="BI57" s="73"/>
      <c r="BJ57" s="73"/>
      <c r="BK57" s="73"/>
      <c r="BL57" s="73"/>
      <c r="BM57" s="73"/>
      <c r="BN57" s="76"/>
      <c r="BQ57" s="102"/>
      <c r="BT57" s="95"/>
    </row>
    <row r="58" spans="1:72" x14ac:dyDescent="0.2">
      <c r="C58" s="72"/>
      <c r="D58" s="73"/>
      <c r="E58" s="73"/>
      <c r="F58" s="73"/>
      <c r="G58" s="73"/>
      <c r="H58" s="73"/>
      <c r="I58" s="73"/>
      <c r="J58" s="74"/>
      <c r="K58" s="75"/>
      <c r="L58" s="73"/>
      <c r="M58" s="73"/>
      <c r="N58" s="73"/>
      <c r="O58" s="73"/>
      <c r="P58" s="73"/>
      <c r="Q58" s="73"/>
      <c r="R58" s="74"/>
      <c r="S58" s="75"/>
      <c r="T58" s="73"/>
      <c r="U58" s="73"/>
      <c r="V58" s="73"/>
      <c r="W58" s="73"/>
      <c r="X58" s="73"/>
      <c r="Y58" s="73"/>
      <c r="Z58" s="74"/>
      <c r="AA58" s="75"/>
      <c r="AB58" s="73"/>
      <c r="AC58" s="73"/>
      <c r="AD58" s="73"/>
      <c r="AE58" s="73"/>
      <c r="AF58" s="73"/>
      <c r="AG58" s="73"/>
      <c r="AH58" s="74"/>
      <c r="AI58" s="75"/>
      <c r="AJ58" s="73"/>
      <c r="AK58" s="73"/>
      <c r="AL58" s="73"/>
      <c r="AM58" s="73"/>
      <c r="AN58" s="73"/>
      <c r="AO58" s="73"/>
      <c r="AP58" s="74"/>
      <c r="AQ58" s="75"/>
      <c r="AR58" s="73"/>
      <c r="AS58" s="73"/>
      <c r="AT58" s="73"/>
      <c r="AU58" s="73"/>
      <c r="AV58" s="73"/>
      <c r="AW58" s="73"/>
      <c r="AX58" s="74"/>
      <c r="AY58" s="75"/>
      <c r="AZ58" s="73"/>
      <c r="BA58" s="73"/>
      <c r="BB58" s="73"/>
      <c r="BC58" s="73"/>
      <c r="BD58" s="73"/>
      <c r="BE58" s="73"/>
      <c r="BF58" s="74"/>
      <c r="BG58" s="75"/>
      <c r="BH58" s="73"/>
      <c r="BI58" s="73"/>
      <c r="BJ58" s="73"/>
      <c r="BK58" s="73"/>
      <c r="BL58" s="73"/>
      <c r="BM58" s="73"/>
      <c r="BN58" s="76"/>
      <c r="BQ58" s="102"/>
      <c r="BT58" s="95"/>
    </row>
    <row r="59" spans="1:72" ht="13.8" thickBot="1" x14ac:dyDescent="0.25">
      <c r="A59" s="1122">
        <v>15</v>
      </c>
      <c r="B59" s="1122"/>
      <c r="C59" s="88"/>
      <c r="D59" s="89"/>
      <c r="E59" s="89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92"/>
      <c r="S59" s="93"/>
      <c r="T59" s="89"/>
      <c r="U59" s="89"/>
      <c r="V59" s="89"/>
      <c r="W59" s="89"/>
      <c r="X59" s="89"/>
      <c r="Y59" s="89"/>
      <c r="Z59" s="92"/>
      <c r="AA59" s="93"/>
      <c r="AB59" s="89"/>
      <c r="AC59" s="89"/>
      <c r="AD59" s="89"/>
      <c r="AE59" s="89"/>
      <c r="AF59" s="89"/>
      <c r="AG59" s="89"/>
      <c r="AH59" s="92"/>
      <c r="AI59" s="93"/>
      <c r="AJ59" s="89"/>
      <c r="AK59" s="89"/>
      <c r="AL59" s="89"/>
      <c r="AM59" s="89"/>
      <c r="AN59" s="89"/>
      <c r="AO59" s="89"/>
      <c r="AP59" s="92"/>
      <c r="AQ59" s="93"/>
      <c r="AR59" s="89"/>
      <c r="AS59" s="89"/>
      <c r="AT59" s="89"/>
      <c r="AU59" s="89"/>
      <c r="AV59" s="89"/>
      <c r="AW59" s="89"/>
      <c r="AX59" s="92"/>
      <c r="AY59" s="93"/>
      <c r="AZ59" s="89"/>
      <c r="BA59" s="89"/>
      <c r="BB59" s="89"/>
      <c r="BC59" s="89"/>
      <c r="BD59" s="89"/>
      <c r="BE59" s="89"/>
      <c r="BF59" s="90"/>
      <c r="BG59" s="91"/>
      <c r="BH59" s="89"/>
      <c r="BI59" s="89"/>
      <c r="BJ59" s="89"/>
      <c r="BK59" s="89"/>
      <c r="BL59" s="89"/>
      <c r="BM59" s="89"/>
      <c r="BN59" s="94"/>
      <c r="BO59" s="1123">
        <v>15</v>
      </c>
      <c r="BP59" s="1123"/>
      <c r="BQ59" s="102"/>
      <c r="BT59" s="95"/>
    </row>
    <row r="60" spans="1:72" x14ac:dyDescent="0.2">
      <c r="A60" s="1122"/>
      <c r="B60" s="1122"/>
      <c r="C60" s="96"/>
      <c r="D60" s="97"/>
      <c r="E60" s="97"/>
      <c r="F60" s="97"/>
      <c r="G60" s="97"/>
      <c r="H60" s="97"/>
      <c r="I60" s="97"/>
      <c r="J60" s="98"/>
      <c r="K60" s="99"/>
      <c r="L60" s="97"/>
      <c r="M60" s="97"/>
      <c r="N60" s="97"/>
      <c r="O60" s="97"/>
      <c r="P60" s="97"/>
      <c r="Q60" s="97"/>
      <c r="S60" s="100"/>
      <c r="T60" s="97"/>
      <c r="U60" s="97"/>
      <c r="V60" s="97"/>
      <c r="W60" s="97"/>
      <c r="X60" s="97"/>
      <c r="Y60" s="97"/>
      <c r="AA60" s="100"/>
      <c r="AB60" s="97"/>
      <c r="AC60" s="97"/>
      <c r="AD60" s="97"/>
      <c r="AE60" s="97"/>
      <c r="AF60" s="97"/>
      <c r="AG60" s="97"/>
      <c r="AI60" s="100"/>
      <c r="AJ60" s="97"/>
      <c r="AK60" s="97"/>
      <c r="AL60" s="97"/>
      <c r="AM60" s="97"/>
      <c r="AN60" s="97"/>
      <c r="AO60" s="97"/>
      <c r="AQ60" s="100"/>
      <c r="AR60" s="97"/>
      <c r="AS60" s="97"/>
      <c r="AT60" s="97"/>
      <c r="AU60" s="97"/>
      <c r="AV60" s="97"/>
      <c r="AW60" s="97"/>
      <c r="AY60" s="100"/>
      <c r="AZ60" s="97"/>
      <c r="BA60" s="97"/>
      <c r="BB60" s="97"/>
      <c r="BC60" s="97"/>
      <c r="BD60" s="97"/>
      <c r="BE60" s="97"/>
      <c r="BF60" s="98"/>
      <c r="BG60" s="99"/>
      <c r="BH60" s="97"/>
      <c r="BI60" s="97"/>
      <c r="BJ60" s="97"/>
      <c r="BK60" s="97"/>
      <c r="BL60" s="97"/>
      <c r="BM60" s="97"/>
      <c r="BN60" s="101"/>
      <c r="BO60" s="1123"/>
      <c r="BP60" s="1123"/>
      <c r="BQ60" s="102"/>
      <c r="BT60" s="95"/>
    </row>
    <row r="61" spans="1:72" x14ac:dyDescent="0.2">
      <c r="C61" s="72"/>
      <c r="D61" s="73"/>
      <c r="E61" s="73"/>
      <c r="F61" s="73"/>
      <c r="G61" s="73"/>
      <c r="H61" s="73"/>
      <c r="I61" s="73"/>
      <c r="J61" s="74"/>
      <c r="K61" s="75"/>
      <c r="L61" s="73"/>
      <c r="M61" s="73"/>
      <c r="N61" s="73"/>
      <c r="O61" s="73"/>
      <c r="P61" s="73"/>
      <c r="Q61" s="73"/>
      <c r="R61" s="74"/>
      <c r="S61" s="75"/>
      <c r="T61" s="73"/>
      <c r="U61" s="73"/>
      <c r="V61" s="73"/>
      <c r="W61" s="73"/>
      <c r="X61" s="73"/>
      <c r="Y61" s="73"/>
      <c r="Z61" s="74"/>
      <c r="AA61" s="75"/>
      <c r="AB61" s="73"/>
      <c r="AC61" s="73"/>
      <c r="AD61" s="73"/>
      <c r="AE61" s="73"/>
      <c r="AF61" s="73"/>
      <c r="AG61" s="73"/>
      <c r="AH61" s="74"/>
      <c r="AI61" s="75"/>
      <c r="AJ61" s="73"/>
      <c r="AK61" s="73"/>
      <c r="AL61" s="73"/>
      <c r="AM61" s="73"/>
      <c r="AN61" s="73"/>
      <c r="AO61" s="73"/>
      <c r="AP61" s="74"/>
      <c r="AQ61" s="75"/>
      <c r="AR61" s="73"/>
      <c r="AS61" s="73"/>
      <c r="AT61" s="73"/>
      <c r="AU61" s="73"/>
      <c r="AV61" s="73"/>
      <c r="AW61" s="73"/>
      <c r="AX61" s="74"/>
      <c r="AY61" s="75"/>
      <c r="AZ61" s="73"/>
      <c r="BA61" s="73"/>
      <c r="BB61" s="73"/>
      <c r="BC61" s="73"/>
      <c r="BD61" s="73"/>
      <c r="BE61" s="73"/>
      <c r="BF61" s="74"/>
      <c r="BG61" s="75"/>
      <c r="BH61" s="73"/>
      <c r="BI61" s="73"/>
      <c r="BJ61" s="73"/>
      <c r="BK61" s="73"/>
      <c r="BL61" s="73"/>
      <c r="BM61" s="73"/>
      <c r="BN61" s="76"/>
      <c r="BQ61" s="102"/>
      <c r="BT61" s="95"/>
    </row>
    <row r="62" spans="1:72" x14ac:dyDescent="0.2">
      <c r="C62" s="72"/>
      <c r="D62" s="73"/>
      <c r="E62" s="73"/>
      <c r="F62" s="73"/>
      <c r="G62" s="73"/>
      <c r="H62" s="73"/>
      <c r="I62" s="73"/>
      <c r="J62" s="74"/>
      <c r="K62" s="75"/>
      <c r="L62" s="73"/>
      <c r="M62" s="73"/>
      <c r="N62" s="73"/>
      <c r="O62" s="73"/>
      <c r="P62" s="73"/>
      <c r="Q62" s="73"/>
      <c r="R62" s="74"/>
      <c r="S62" s="75"/>
      <c r="T62" s="73"/>
      <c r="U62" s="73"/>
      <c r="V62" s="73"/>
      <c r="W62" s="73"/>
      <c r="X62" s="73"/>
      <c r="Y62" s="73"/>
      <c r="Z62" s="74"/>
      <c r="AA62" s="75"/>
      <c r="AB62" s="73"/>
      <c r="AC62" s="73"/>
      <c r="AD62" s="73"/>
      <c r="AE62" s="73"/>
      <c r="AF62" s="73"/>
      <c r="AG62" s="73"/>
      <c r="AH62" s="74"/>
      <c r="AI62" s="75"/>
      <c r="AJ62" s="73"/>
      <c r="AK62" s="73"/>
      <c r="AL62" s="73"/>
      <c r="AM62" s="73"/>
      <c r="AN62" s="73"/>
      <c r="AO62" s="73"/>
      <c r="AP62" s="74"/>
      <c r="AQ62" s="75"/>
      <c r="AR62" s="73"/>
      <c r="AS62" s="73"/>
      <c r="AT62" s="73"/>
      <c r="AU62" s="73"/>
      <c r="AV62" s="73"/>
      <c r="AW62" s="73"/>
      <c r="AX62" s="74"/>
      <c r="AY62" s="75"/>
      <c r="AZ62" s="73"/>
      <c r="BA62" s="73"/>
      <c r="BB62" s="73"/>
      <c r="BC62" s="73"/>
      <c r="BD62" s="73"/>
      <c r="BE62" s="73"/>
      <c r="BF62" s="74"/>
      <c r="BG62" s="75"/>
      <c r="BH62" s="73"/>
      <c r="BI62" s="73"/>
      <c r="BJ62" s="73"/>
      <c r="BK62" s="73"/>
      <c r="BL62" s="73"/>
      <c r="BM62" s="73"/>
      <c r="BN62" s="76"/>
      <c r="BQ62" s="102"/>
      <c r="BT62" s="95"/>
    </row>
    <row r="63" spans="1:72" x14ac:dyDescent="0.2">
      <c r="C63" s="72"/>
      <c r="D63" s="73"/>
      <c r="E63" s="73"/>
      <c r="F63" s="73"/>
      <c r="G63" s="73"/>
      <c r="H63" s="73"/>
      <c r="I63" s="73"/>
      <c r="J63" s="74"/>
      <c r="K63" s="75"/>
      <c r="L63" s="73"/>
      <c r="M63" s="73"/>
      <c r="N63" s="73"/>
      <c r="O63" s="73"/>
      <c r="P63" s="73"/>
      <c r="Q63" s="73"/>
      <c r="R63" s="74"/>
      <c r="S63" s="75"/>
      <c r="T63" s="73"/>
      <c r="U63" s="73"/>
      <c r="V63" s="73"/>
      <c r="W63" s="73"/>
      <c r="X63" s="73"/>
      <c r="Y63" s="73"/>
      <c r="Z63" s="74"/>
      <c r="AA63" s="75"/>
      <c r="AB63" s="73"/>
      <c r="AC63" s="73"/>
      <c r="AD63" s="73"/>
      <c r="AE63" s="73"/>
      <c r="AF63" s="73"/>
      <c r="AG63" s="73"/>
      <c r="AH63" s="74"/>
      <c r="AI63" s="75"/>
      <c r="AJ63" s="73"/>
      <c r="AK63" s="73"/>
      <c r="AL63" s="73"/>
      <c r="AM63" s="73"/>
      <c r="AN63" s="73"/>
      <c r="AO63" s="73"/>
      <c r="AP63" s="74"/>
      <c r="AQ63" s="75"/>
      <c r="AR63" s="73"/>
      <c r="AS63" s="73"/>
      <c r="AT63" s="73"/>
      <c r="AU63" s="73"/>
      <c r="AV63" s="73"/>
      <c r="AW63" s="73"/>
      <c r="AX63" s="74"/>
      <c r="AY63" s="75"/>
      <c r="AZ63" s="73"/>
      <c r="BA63" s="73"/>
      <c r="BB63" s="73"/>
      <c r="BC63" s="73"/>
      <c r="BD63" s="73"/>
      <c r="BE63" s="73"/>
      <c r="BF63" s="74"/>
      <c r="BG63" s="75"/>
      <c r="BH63" s="73"/>
      <c r="BI63" s="73"/>
      <c r="BJ63" s="73"/>
      <c r="BK63" s="73"/>
      <c r="BL63" s="73"/>
      <c r="BM63" s="73"/>
      <c r="BN63" s="76"/>
      <c r="BQ63" s="102"/>
      <c r="BT63" s="95"/>
    </row>
    <row r="64" spans="1:72" x14ac:dyDescent="0.2">
      <c r="C64" s="72"/>
      <c r="D64" s="73"/>
      <c r="E64" s="73"/>
      <c r="F64" s="73"/>
      <c r="G64" s="73"/>
      <c r="H64" s="73"/>
      <c r="I64" s="73"/>
      <c r="J64" s="74"/>
      <c r="K64" s="75"/>
      <c r="L64" s="73"/>
      <c r="M64" s="73"/>
      <c r="N64" s="73"/>
      <c r="O64" s="73"/>
      <c r="P64" s="73"/>
      <c r="Q64" s="73"/>
      <c r="R64" s="74"/>
      <c r="S64" s="75"/>
      <c r="T64" s="73"/>
      <c r="U64" s="73"/>
      <c r="V64" s="73"/>
      <c r="W64" s="73"/>
      <c r="X64" s="73"/>
      <c r="Y64" s="73"/>
      <c r="Z64" s="74"/>
      <c r="AA64" s="75"/>
      <c r="AB64" s="73"/>
      <c r="AC64" s="73"/>
      <c r="AD64" s="73"/>
      <c r="AE64" s="73"/>
      <c r="AF64" s="73"/>
      <c r="AG64" s="73"/>
      <c r="AH64" s="74"/>
      <c r="AI64" s="75"/>
      <c r="AJ64" s="73"/>
      <c r="AK64" s="73"/>
      <c r="AL64" s="73"/>
      <c r="AM64" s="73"/>
      <c r="AN64" s="73"/>
      <c r="AO64" s="73"/>
      <c r="AP64" s="74"/>
      <c r="AQ64" s="75"/>
      <c r="AR64" s="73"/>
      <c r="AS64" s="73"/>
      <c r="AT64" s="73"/>
      <c r="AU64" s="73"/>
      <c r="AV64" s="73"/>
      <c r="AW64" s="73"/>
      <c r="AX64" s="74"/>
      <c r="AY64" s="75"/>
      <c r="AZ64" s="73"/>
      <c r="BA64" s="73"/>
      <c r="BB64" s="73"/>
      <c r="BC64" s="73"/>
      <c r="BD64" s="73"/>
      <c r="BE64" s="73"/>
      <c r="BF64" s="74"/>
      <c r="BG64" s="75"/>
      <c r="BH64" s="73"/>
      <c r="BI64" s="73"/>
      <c r="BJ64" s="73"/>
      <c r="BK64" s="73"/>
      <c r="BL64" s="73"/>
      <c r="BM64" s="73"/>
      <c r="BN64" s="76"/>
      <c r="BQ64" s="102"/>
      <c r="BT64" s="95"/>
    </row>
    <row r="65" spans="2:72" x14ac:dyDescent="0.2">
      <c r="C65" s="72"/>
      <c r="D65" s="73"/>
      <c r="E65" s="73"/>
      <c r="F65" s="73"/>
      <c r="G65" s="73"/>
      <c r="H65" s="73"/>
      <c r="I65" s="73"/>
      <c r="J65" s="74"/>
      <c r="K65" s="75"/>
      <c r="L65" s="73"/>
      <c r="M65" s="73"/>
      <c r="N65" s="73"/>
      <c r="O65" s="73"/>
      <c r="P65" s="73"/>
      <c r="Q65" s="73"/>
      <c r="R65" s="74"/>
      <c r="S65" s="75"/>
      <c r="T65" s="73"/>
      <c r="U65" s="73"/>
      <c r="V65" s="73"/>
      <c r="W65" s="73"/>
      <c r="X65" s="73"/>
      <c r="Y65" s="73"/>
      <c r="Z65" s="74"/>
      <c r="AA65" s="75"/>
      <c r="AB65" s="73"/>
      <c r="AC65" s="73"/>
      <c r="AD65" s="73"/>
      <c r="AE65" s="73"/>
      <c r="AF65" s="73"/>
      <c r="AG65" s="73"/>
      <c r="AH65" s="74"/>
      <c r="AI65" s="75"/>
      <c r="AJ65" s="73"/>
      <c r="AK65" s="73"/>
      <c r="AL65" s="73"/>
      <c r="AM65" s="73"/>
      <c r="AN65" s="73"/>
      <c r="AO65" s="73"/>
      <c r="AP65" s="74"/>
      <c r="AQ65" s="75"/>
      <c r="AR65" s="73"/>
      <c r="AS65" s="73"/>
      <c r="AT65" s="73"/>
      <c r="AU65" s="73"/>
      <c r="AV65" s="73"/>
      <c r="AW65" s="73"/>
      <c r="AX65" s="74"/>
      <c r="AY65" s="75"/>
      <c r="AZ65" s="73"/>
      <c r="BA65" s="73"/>
      <c r="BB65" s="73"/>
      <c r="BC65" s="73"/>
      <c r="BD65" s="73"/>
      <c r="BE65" s="73"/>
      <c r="BF65" s="74"/>
      <c r="BG65" s="75"/>
      <c r="BH65" s="73"/>
      <c r="BI65" s="73"/>
      <c r="BJ65" s="73"/>
      <c r="BK65" s="73"/>
      <c r="BL65" s="73"/>
      <c r="BM65" s="73"/>
      <c r="BN65" s="76"/>
      <c r="BQ65" s="102"/>
      <c r="BT65" s="95"/>
    </row>
    <row r="66" spans="2:72" x14ac:dyDescent="0.2">
      <c r="C66" s="72"/>
      <c r="D66" s="73"/>
      <c r="E66" s="73"/>
      <c r="F66" s="73"/>
      <c r="G66" s="73"/>
      <c r="H66" s="73"/>
      <c r="I66" s="73"/>
      <c r="J66" s="74"/>
      <c r="K66" s="75"/>
      <c r="L66" s="73"/>
      <c r="M66" s="73"/>
      <c r="N66" s="73"/>
      <c r="O66" s="73"/>
      <c r="P66" s="73"/>
      <c r="Q66" s="73"/>
      <c r="R66" s="74"/>
      <c r="S66" s="75"/>
      <c r="T66" s="73"/>
      <c r="U66" s="73"/>
      <c r="V66" s="73"/>
      <c r="W66" s="73"/>
      <c r="X66" s="73"/>
      <c r="Y66" s="73"/>
      <c r="Z66" s="74"/>
      <c r="AA66" s="75"/>
      <c r="AB66" s="73"/>
      <c r="AC66" s="73"/>
      <c r="AD66" s="73"/>
      <c r="AE66" s="73"/>
      <c r="AF66" s="73"/>
      <c r="AG66" s="73"/>
      <c r="AH66" s="74"/>
      <c r="AI66" s="75"/>
      <c r="AJ66" s="73"/>
      <c r="AK66" s="73"/>
      <c r="AL66" s="73"/>
      <c r="AM66" s="73"/>
      <c r="AN66" s="73"/>
      <c r="AO66" s="73"/>
      <c r="AP66" s="74"/>
      <c r="AQ66" s="75"/>
      <c r="AR66" s="73"/>
      <c r="AS66" s="73"/>
      <c r="AT66" s="73"/>
      <c r="AU66" s="73"/>
      <c r="AV66" s="73"/>
      <c r="AW66" s="73"/>
      <c r="AX66" s="74"/>
      <c r="AY66" s="75"/>
      <c r="AZ66" s="73"/>
      <c r="BA66" s="73"/>
      <c r="BB66" s="73"/>
      <c r="BC66" s="73"/>
      <c r="BD66" s="73"/>
      <c r="BE66" s="73"/>
      <c r="BF66" s="74"/>
      <c r="BG66" s="75"/>
      <c r="BH66" s="73"/>
      <c r="BI66" s="73"/>
      <c r="BJ66" s="73"/>
      <c r="BK66" s="73"/>
      <c r="BL66" s="73"/>
      <c r="BM66" s="73"/>
      <c r="BN66" s="76"/>
      <c r="BQ66" s="102"/>
      <c r="BT66" s="95"/>
    </row>
    <row r="67" spans="2:72" ht="13.8" thickBot="1" x14ac:dyDescent="0.25">
      <c r="C67" s="103"/>
      <c r="D67" s="104"/>
      <c r="E67" s="104"/>
      <c r="F67" s="104"/>
      <c r="G67" s="104"/>
      <c r="H67" s="104"/>
      <c r="I67" s="104"/>
      <c r="K67" s="105"/>
      <c r="L67" s="104"/>
      <c r="M67" s="104"/>
      <c r="N67" s="104"/>
      <c r="O67" s="104"/>
      <c r="P67" s="104"/>
      <c r="Q67" s="104"/>
      <c r="S67" s="105"/>
      <c r="T67" s="104"/>
      <c r="U67" s="104"/>
      <c r="V67" s="104"/>
      <c r="W67" s="104"/>
      <c r="X67" s="104"/>
      <c r="Y67" s="104"/>
      <c r="AA67" s="105"/>
      <c r="AB67" s="104"/>
      <c r="AC67" s="104"/>
      <c r="AD67" s="104"/>
      <c r="AE67" s="104"/>
      <c r="AF67" s="104"/>
      <c r="AG67" s="104"/>
      <c r="AI67" s="105"/>
      <c r="AJ67" s="104"/>
      <c r="AK67" s="104"/>
      <c r="AL67" s="104"/>
      <c r="AM67" s="104"/>
      <c r="AN67" s="104"/>
      <c r="AO67" s="104"/>
      <c r="AQ67" s="105"/>
      <c r="AR67" s="104"/>
      <c r="AS67" s="104"/>
      <c r="AT67" s="104"/>
      <c r="AU67" s="104"/>
      <c r="AV67" s="104"/>
      <c r="AW67" s="104"/>
      <c r="AY67" s="105"/>
      <c r="AZ67" s="104"/>
      <c r="BA67" s="104"/>
      <c r="BB67" s="104"/>
      <c r="BC67" s="104"/>
      <c r="BD67" s="104"/>
      <c r="BE67" s="104"/>
      <c r="BG67" s="105"/>
      <c r="BH67" s="106"/>
      <c r="BI67" s="106"/>
      <c r="BJ67" s="106"/>
      <c r="BK67" s="106"/>
      <c r="BL67" s="106"/>
      <c r="BM67" s="106"/>
      <c r="BN67" s="94"/>
      <c r="BO67" s="1123">
        <v>20</v>
      </c>
      <c r="BP67" s="1123"/>
      <c r="BQ67" s="105"/>
      <c r="BR67" s="107"/>
      <c r="BS67" s="107"/>
      <c r="BT67" s="108"/>
    </row>
    <row r="68" spans="2:72" x14ac:dyDescent="0.2">
      <c r="B68" s="1120">
        <v>20</v>
      </c>
      <c r="C68" s="1120"/>
      <c r="D68" s="109"/>
      <c r="E68" s="109"/>
      <c r="F68" s="109"/>
      <c r="G68" s="109"/>
      <c r="H68" s="109"/>
      <c r="I68" s="109"/>
      <c r="J68" s="1135">
        <v>15</v>
      </c>
      <c r="K68" s="1135"/>
      <c r="L68" s="109"/>
      <c r="M68" s="109"/>
      <c r="N68" s="109"/>
      <c r="O68" s="109"/>
      <c r="P68" s="109"/>
      <c r="Q68" s="109"/>
      <c r="R68" s="1135">
        <v>10</v>
      </c>
      <c r="S68" s="1135"/>
      <c r="T68" s="109"/>
      <c r="U68" s="109"/>
      <c r="V68" s="109"/>
      <c r="W68" s="109"/>
      <c r="X68" s="109"/>
      <c r="Y68" s="109"/>
      <c r="Z68" s="1135">
        <v>5</v>
      </c>
      <c r="AA68" s="1135"/>
      <c r="AB68" s="109"/>
      <c r="AC68" s="109"/>
      <c r="AD68" s="109"/>
      <c r="AE68" s="109"/>
      <c r="AF68" s="109"/>
      <c r="AG68" s="109"/>
      <c r="AH68" s="1135">
        <v>0</v>
      </c>
      <c r="AI68" s="1135"/>
      <c r="AJ68" s="109"/>
      <c r="AK68" s="109"/>
      <c r="AL68" s="109"/>
      <c r="AM68" s="109"/>
      <c r="AN68" s="109"/>
      <c r="AO68" s="109"/>
      <c r="AP68" s="1135">
        <v>5</v>
      </c>
      <c r="AQ68" s="1135"/>
      <c r="AR68" s="109"/>
      <c r="AS68" s="109"/>
      <c r="AT68" s="109"/>
      <c r="AU68" s="109"/>
      <c r="AV68" s="109"/>
      <c r="AW68" s="109"/>
      <c r="AX68" s="1135">
        <v>10</v>
      </c>
      <c r="AY68" s="1135"/>
      <c r="AZ68" s="109"/>
      <c r="BA68" s="109"/>
      <c r="BB68" s="109"/>
      <c r="BC68" s="109"/>
      <c r="BD68" s="109"/>
      <c r="BE68" s="109"/>
      <c r="BF68" s="1135">
        <v>15</v>
      </c>
      <c r="BG68" s="1135"/>
      <c r="BO68" s="1123"/>
      <c r="BP68" s="1123"/>
    </row>
    <row r="69" spans="2:72" x14ac:dyDescent="0.2">
      <c r="B69" s="140"/>
      <c r="C69" s="140"/>
      <c r="E69" s="1133" t="s">
        <v>233</v>
      </c>
      <c r="F69" s="1133"/>
      <c r="G69" s="1133"/>
      <c r="H69" s="1133"/>
      <c r="I69" s="1133"/>
      <c r="J69" s="1133"/>
      <c r="K69" s="1133"/>
      <c r="L69" s="1133"/>
      <c r="M69" s="1133"/>
      <c r="N69" s="1133"/>
      <c r="O69" s="1133"/>
      <c r="P69" s="1133"/>
      <c r="Q69" s="1133"/>
      <c r="R69" s="1133"/>
      <c r="S69" s="1133"/>
      <c r="T69" s="1133"/>
      <c r="U69" s="1133"/>
      <c r="V69" s="1133"/>
      <c r="W69" s="1133"/>
      <c r="X69" s="1133"/>
      <c r="Y69" s="1133"/>
      <c r="Z69" s="1133"/>
      <c r="AA69" s="1133"/>
      <c r="AB69" s="1133"/>
      <c r="AC69" s="1133"/>
      <c r="AD69" s="1133"/>
      <c r="AG69" s="1134" t="s">
        <v>159</v>
      </c>
      <c r="AH69" s="1134"/>
      <c r="AI69" s="1134"/>
      <c r="AJ69" s="1134"/>
      <c r="AP69" s="140"/>
      <c r="AQ69" s="140"/>
      <c r="AX69" s="140"/>
      <c r="AY69" s="140"/>
      <c r="BF69" s="140"/>
      <c r="BG69" s="140"/>
      <c r="BO69" s="141"/>
      <c r="BP69" s="141"/>
    </row>
    <row r="70" spans="2:72" x14ac:dyDescent="0.2">
      <c r="AG70" s="1120"/>
      <c r="AH70" s="1120"/>
      <c r="AI70" s="1120"/>
      <c r="AJ70" s="1120"/>
    </row>
  </sheetData>
  <mergeCells count="42">
    <mergeCell ref="AG70:AJ70"/>
    <mergeCell ref="AH68:AI68"/>
    <mergeCell ref="AP68:AQ68"/>
    <mergeCell ref="AX68:AY68"/>
    <mergeCell ref="BF68:BG68"/>
    <mergeCell ref="E69:AD69"/>
    <mergeCell ref="AG69:AJ69"/>
    <mergeCell ref="BQ44:BR45"/>
    <mergeCell ref="A51:B52"/>
    <mergeCell ref="BO51:BP52"/>
    <mergeCell ref="A59:B60"/>
    <mergeCell ref="BO59:BP60"/>
    <mergeCell ref="BO67:BP68"/>
    <mergeCell ref="B68:C68"/>
    <mergeCell ref="J68:K68"/>
    <mergeCell ref="R68:S68"/>
    <mergeCell ref="Z68:AA68"/>
    <mergeCell ref="A27:B28"/>
    <mergeCell ref="BO27:BP28"/>
    <mergeCell ref="A35:B36"/>
    <mergeCell ref="BO35:BP36"/>
    <mergeCell ref="A43:B44"/>
    <mergeCell ref="BO43:BP44"/>
    <mergeCell ref="BS4:BS5"/>
    <mergeCell ref="BT4:BT5"/>
    <mergeCell ref="BQ10:BR11"/>
    <mergeCell ref="A11:B12"/>
    <mergeCell ref="BO11:BP12"/>
    <mergeCell ref="BQ4:BQ5"/>
    <mergeCell ref="BR4:BR5"/>
    <mergeCell ref="A19:B20"/>
    <mergeCell ref="BO19:BP20"/>
    <mergeCell ref="AP3:AQ3"/>
    <mergeCell ref="AX3:AY3"/>
    <mergeCell ref="BF3:BG3"/>
    <mergeCell ref="BN3:BO3"/>
    <mergeCell ref="AH3:AI3"/>
    <mergeCell ref="C1:X2"/>
    <mergeCell ref="B3:C3"/>
    <mergeCell ref="J3:K3"/>
    <mergeCell ref="R3:S3"/>
    <mergeCell ref="Z3:AA3"/>
  </mergeCells>
  <phoneticPr fontId="1"/>
  <pageMargins left="0.39370078740157483" right="0.39370078740157483" top="0.39370078740157483" bottom="0.39370078740157483" header="0.51181102362204722" footer="0.51181102362204722"/>
  <pageSetup paperSize="9" scale="61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autoPageBreaks="0"/>
  </sheetPr>
  <dimension ref="A1:IU54"/>
  <sheetViews>
    <sheetView showGridLines="0" showRowColHeaders="0" tabSelected="1" zoomScaleSheetLayoutView="110" workbookViewId="0">
      <pane ySplit="2" topLeftCell="A3" activePane="bottomLeft" state="frozen"/>
      <selection activeCell="C12" sqref="C12"/>
      <selection pane="bottomLeft" activeCell="A2" sqref="A2:I2"/>
    </sheetView>
  </sheetViews>
  <sheetFormatPr defaultColWidth="0" defaultRowHeight="13.2" x14ac:dyDescent="0.2"/>
  <cols>
    <col min="1" max="8" width="9.33203125" style="3" customWidth="1"/>
    <col min="9" max="9" width="13.88671875" style="3" customWidth="1"/>
    <col min="10" max="10" width="2.109375" style="3" customWidth="1"/>
    <col min="11" max="255" width="9" style="3" hidden="1" customWidth="1"/>
    <col min="256" max="16384" width="0" style="3" hidden="1"/>
  </cols>
  <sheetData>
    <row r="1" spans="1:9" ht="43.5" customHeight="1" x14ac:dyDescent="0.2">
      <c r="A1" s="398" t="str">
        <f>【更新用】イベント基本情報!B2</f>
        <v>第９回ＮＡＧＡＳＡＫＩブラス＆マーチングフェスティバル</v>
      </c>
      <c r="B1" s="398"/>
      <c r="C1" s="398"/>
      <c r="D1" s="398"/>
      <c r="E1" s="398"/>
      <c r="F1" s="398"/>
      <c r="G1" s="398"/>
      <c r="H1" s="398"/>
      <c r="I1" s="398"/>
    </row>
    <row r="2" spans="1:9" ht="24.75" customHeight="1" x14ac:dyDescent="0.2">
      <c r="A2" s="400" t="s">
        <v>117</v>
      </c>
      <c r="B2" s="400"/>
      <c r="C2" s="400"/>
      <c r="D2" s="400"/>
      <c r="E2" s="400"/>
      <c r="F2" s="400"/>
      <c r="G2" s="400"/>
      <c r="H2" s="400"/>
      <c r="I2" s="400"/>
    </row>
    <row r="3" spans="1:9" ht="18.75" customHeight="1" x14ac:dyDescent="0.2"/>
    <row r="4" spans="1:9" ht="18.75" customHeight="1" x14ac:dyDescent="0.2"/>
    <row r="5" spans="1:9" ht="18.75" customHeight="1" x14ac:dyDescent="0.2"/>
    <row r="6" spans="1:9" ht="18.75" customHeight="1" x14ac:dyDescent="0.2"/>
    <row r="7" spans="1:9" ht="18.75" customHeight="1" x14ac:dyDescent="0.2"/>
    <row r="8" spans="1:9" ht="18.75" customHeight="1" x14ac:dyDescent="0.2"/>
    <row r="9" spans="1:9" ht="18.75" customHeight="1" x14ac:dyDescent="0.2"/>
    <row r="10" spans="1:9" ht="18.75" customHeight="1" x14ac:dyDescent="0.2"/>
    <row r="11" spans="1:9" ht="18.75" customHeight="1" x14ac:dyDescent="0.2"/>
    <row r="12" spans="1:9" ht="18.75" customHeight="1" x14ac:dyDescent="0.2"/>
    <row r="13" spans="1:9" ht="18.75" customHeight="1" x14ac:dyDescent="0.2"/>
    <row r="14" spans="1:9" ht="82.5" customHeight="1" x14ac:dyDescent="0.2">
      <c r="A14" s="401" t="s">
        <v>540</v>
      </c>
      <c r="B14" s="402"/>
      <c r="C14" s="402"/>
      <c r="D14" s="402"/>
      <c r="E14" s="402"/>
      <c r="F14" s="402"/>
      <c r="G14" s="402"/>
      <c r="H14" s="402"/>
      <c r="I14" s="402"/>
    </row>
    <row r="15" spans="1:9" ht="57" customHeight="1" x14ac:dyDescent="0.2">
      <c r="A15" s="401" t="s">
        <v>490</v>
      </c>
      <c r="B15" s="402"/>
      <c r="C15" s="402"/>
      <c r="D15" s="402"/>
      <c r="E15" s="402"/>
      <c r="F15" s="402"/>
      <c r="G15" s="402"/>
      <c r="H15" s="402"/>
      <c r="I15" s="402"/>
    </row>
    <row r="16" spans="1:9" ht="21" customHeight="1" x14ac:dyDescent="0.2">
      <c r="A16" s="393" t="str">
        <f>"提出締切："&amp;【更新用】イベント基本情報!B9</f>
        <v>提出締切：令和８年３月２６日（木）</v>
      </c>
      <c r="B16" s="393"/>
      <c r="C16" s="393"/>
      <c r="D16" s="393"/>
      <c r="E16" s="393"/>
      <c r="F16" s="393"/>
      <c r="G16" s="393"/>
      <c r="H16" s="393"/>
      <c r="I16" s="393"/>
    </row>
    <row r="17" spans="1:11" ht="36.75" customHeight="1" x14ac:dyDescent="0.2">
      <c r="A17" s="404" t="s">
        <v>454</v>
      </c>
      <c r="B17" s="404"/>
      <c r="C17" s="404"/>
      <c r="D17" s="404"/>
      <c r="E17" s="404"/>
      <c r="F17" s="404"/>
      <c r="G17" s="404"/>
      <c r="H17" s="404"/>
      <c r="I17" s="404"/>
    </row>
    <row r="18" spans="1:11" s="401" customFormat="1" ht="49.5" customHeight="1" x14ac:dyDescent="0.2">
      <c r="A18" s="404" t="s">
        <v>536</v>
      </c>
    </row>
    <row r="19" spans="1:11" s="4" customFormat="1" ht="21" customHeight="1" x14ac:dyDescent="0.2">
      <c r="A19" s="399" t="s">
        <v>404</v>
      </c>
      <c r="B19" s="392"/>
      <c r="C19" s="392"/>
      <c r="D19" s="392"/>
      <c r="E19" s="392"/>
      <c r="F19" s="392"/>
      <c r="G19" s="392"/>
      <c r="H19" s="392"/>
      <c r="I19" s="392"/>
    </row>
    <row r="20" spans="1:11" s="4" customFormat="1" ht="21" customHeight="1" x14ac:dyDescent="0.2">
      <c r="A20" s="399" t="str">
        <f>"提出締切："&amp;【更新用】イベント基本情報!B10</f>
        <v>提出締切：令和８年４月９日（木）</v>
      </c>
      <c r="B20" s="399"/>
      <c r="C20" s="399"/>
      <c r="D20" s="399"/>
      <c r="E20" s="399"/>
      <c r="F20" s="399"/>
      <c r="G20" s="399"/>
      <c r="H20" s="399"/>
      <c r="I20" s="399"/>
    </row>
    <row r="21" spans="1:11" s="4" customFormat="1" ht="63.75" customHeight="1" x14ac:dyDescent="0.2">
      <c r="A21" s="392" t="s">
        <v>455</v>
      </c>
      <c r="B21" s="392"/>
      <c r="C21" s="392"/>
      <c r="D21" s="392"/>
      <c r="E21" s="392"/>
      <c r="F21" s="392"/>
      <c r="G21" s="392"/>
      <c r="H21" s="392"/>
      <c r="I21" s="392"/>
    </row>
    <row r="22" spans="1:11" s="4" customFormat="1" ht="54.75" customHeight="1" x14ac:dyDescent="0.2">
      <c r="A22" s="392" t="s">
        <v>535</v>
      </c>
      <c r="B22" s="392"/>
      <c r="C22" s="392"/>
      <c r="D22" s="392"/>
      <c r="E22" s="392"/>
      <c r="F22" s="392"/>
      <c r="G22" s="392"/>
      <c r="H22" s="392"/>
      <c r="I22" s="392"/>
    </row>
    <row r="23" spans="1:11" s="4" customFormat="1" ht="21" customHeight="1" x14ac:dyDescent="0.2">
      <c r="A23" s="403" t="s">
        <v>456</v>
      </c>
      <c r="B23" s="392"/>
      <c r="C23" s="392"/>
      <c r="D23" s="392"/>
      <c r="E23" s="392"/>
      <c r="F23" s="392"/>
      <c r="G23" s="392"/>
      <c r="H23" s="392"/>
      <c r="I23" s="392"/>
    </row>
    <row r="24" spans="1:11" s="4" customFormat="1" ht="21" customHeight="1" x14ac:dyDescent="0.2">
      <c r="A24" s="403" t="str">
        <f>"提出締切："&amp;【更新用】イベント基本情報!B11</f>
        <v>提出締切：令和８年４月１６日（木）</v>
      </c>
      <c r="B24" s="403"/>
      <c r="C24" s="403"/>
      <c r="D24" s="403"/>
      <c r="E24" s="403"/>
      <c r="F24" s="403"/>
      <c r="G24" s="403"/>
      <c r="H24" s="403"/>
      <c r="I24" s="403"/>
    </row>
    <row r="25" spans="1:11" s="4" customFormat="1" ht="51.75" customHeight="1" x14ac:dyDescent="0.2">
      <c r="A25" s="392" t="s">
        <v>457</v>
      </c>
      <c r="B25" s="392"/>
      <c r="C25" s="392"/>
      <c r="D25" s="392"/>
      <c r="E25" s="392"/>
      <c r="F25" s="392"/>
      <c r="G25" s="392"/>
      <c r="H25" s="392"/>
      <c r="I25" s="392"/>
    </row>
    <row r="26" spans="1:11" s="4" customFormat="1" ht="52.2" customHeight="1" x14ac:dyDescent="0.2">
      <c r="A26" s="392" t="s">
        <v>534</v>
      </c>
      <c r="B26" s="392"/>
      <c r="C26" s="392"/>
      <c r="D26" s="392"/>
      <c r="E26" s="392"/>
      <c r="F26" s="392"/>
      <c r="G26" s="392"/>
      <c r="H26" s="392"/>
      <c r="I26" s="392"/>
      <c r="J26" s="22"/>
      <c r="K26" s="22"/>
    </row>
    <row r="27" spans="1:11" s="4" customFormat="1" ht="21" customHeight="1" x14ac:dyDescent="0.2">
      <c r="A27" s="393" t="s">
        <v>406</v>
      </c>
      <c r="B27" s="392"/>
      <c r="C27" s="392"/>
      <c r="D27" s="392"/>
      <c r="E27" s="392"/>
      <c r="F27" s="392"/>
      <c r="G27" s="392"/>
      <c r="H27" s="392"/>
      <c r="I27" s="392"/>
      <c r="J27" s="22"/>
      <c r="K27" s="22"/>
    </row>
    <row r="28" spans="1:11" s="4" customFormat="1" ht="21" customHeight="1" x14ac:dyDescent="0.2">
      <c r="A28" s="393" t="str">
        <f>"提出締切："&amp;【更新用】イベント基本情報!B12</f>
        <v>提出締切：令和８年４月２３日（木）</v>
      </c>
      <c r="B28" s="393"/>
      <c r="C28" s="393"/>
      <c r="D28" s="393"/>
      <c r="E28" s="393"/>
      <c r="F28" s="393"/>
      <c r="G28" s="393"/>
      <c r="H28" s="393"/>
      <c r="I28" s="393"/>
      <c r="J28" s="22"/>
      <c r="K28" s="22"/>
    </row>
    <row r="29" spans="1:11" s="4" customFormat="1" ht="21" customHeight="1" x14ac:dyDescent="0.2">
      <c r="A29" s="394" t="s">
        <v>405</v>
      </c>
      <c r="B29" s="394"/>
      <c r="C29" s="394"/>
      <c r="D29" s="394"/>
      <c r="E29" s="394"/>
      <c r="F29" s="394"/>
      <c r="G29" s="394"/>
      <c r="H29" s="394"/>
      <c r="I29" s="394"/>
      <c r="J29" s="22"/>
      <c r="K29" s="22"/>
    </row>
    <row r="30" spans="1:11" s="4" customFormat="1" ht="24.9" customHeight="1" x14ac:dyDescent="0.2">
      <c r="A30" s="395" t="s">
        <v>235</v>
      </c>
      <c r="B30" s="396"/>
      <c r="C30" s="396"/>
      <c r="D30" s="396"/>
      <c r="E30" s="396"/>
      <c r="F30" s="396"/>
      <c r="G30" s="396"/>
      <c r="H30" s="396"/>
      <c r="I30" s="397"/>
      <c r="J30" s="22"/>
      <c r="K30" s="22"/>
    </row>
    <row r="31" spans="1:11" s="4" customFormat="1" ht="12.7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</sheetData>
  <sheetProtection sheet="1" objects="1" scenarios="1"/>
  <customSheetViews>
    <customSheetView guid="{B8528224-2B88-4620-AAE6-F78F68F2B1F1}" showGridLines="0" showRowCol="0" hiddenRows="1" hiddenColumns="1">
      <pane ySplit="2" topLeftCell="A3" activePane="bottomLeft" state="frozen"/>
      <selection pane="bottomLeft" activeCell="A15" sqref="A15:I15"/>
      <pageMargins left="0.7" right="0.7" top="0.75" bottom="0.75" header="0.3" footer="0.3"/>
      <pageSetup paperSize="9" orientation="portrait" r:id="rId1"/>
    </customSheetView>
  </customSheetViews>
  <mergeCells count="19">
    <mergeCell ref="A1:I1"/>
    <mergeCell ref="A19:I19"/>
    <mergeCell ref="A2:I2"/>
    <mergeCell ref="A26:I26"/>
    <mergeCell ref="A14:I14"/>
    <mergeCell ref="A15:I15"/>
    <mergeCell ref="A22:I22"/>
    <mergeCell ref="A23:I23"/>
    <mergeCell ref="A18:XFD18"/>
    <mergeCell ref="A17:I17"/>
    <mergeCell ref="A16:I16"/>
    <mergeCell ref="A20:I20"/>
    <mergeCell ref="A21:I21"/>
    <mergeCell ref="A24:I24"/>
    <mergeCell ref="A25:I25"/>
    <mergeCell ref="A28:I28"/>
    <mergeCell ref="A29:I29"/>
    <mergeCell ref="A30:I30"/>
    <mergeCell ref="A27:I27"/>
  </mergeCells>
  <phoneticPr fontId="1"/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438"/>
  <sheetViews>
    <sheetView showGridLines="0" showRowColHeaders="0" zoomScaleNormal="100" zoomScaleSheetLayoutView="100" workbookViewId="0">
      <selection activeCell="C12" sqref="C12"/>
    </sheetView>
  </sheetViews>
  <sheetFormatPr defaultColWidth="0" defaultRowHeight="13.2" x14ac:dyDescent="0.2"/>
  <cols>
    <col min="1" max="1" width="22.21875" style="3" customWidth="1"/>
    <col min="2" max="2" width="19.21875" style="3" customWidth="1"/>
    <col min="3" max="3" width="38.44140625" style="3" customWidth="1"/>
    <col min="4" max="4" width="9.6640625" style="3" customWidth="1"/>
    <col min="5" max="5" width="2.21875" style="2" hidden="1" customWidth="1"/>
    <col min="6" max="9" width="9" style="2" hidden="1" customWidth="1"/>
    <col min="10" max="10" width="2.33203125" style="2" customWidth="1"/>
    <col min="11" max="16384" width="9" style="3" hidden="1"/>
  </cols>
  <sheetData>
    <row r="1" spans="1:10" ht="52.5" customHeight="1" x14ac:dyDescent="0.2">
      <c r="A1" s="422" t="str">
        <f>'Top Page（はじめにおよみください）'!A1:I1</f>
        <v>第９回ＮＡＧＡＳＡＫＩブラス＆マーチングフェスティバル</v>
      </c>
      <c r="B1" s="422"/>
      <c r="C1" s="422"/>
      <c r="D1" s="422"/>
    </row>
    <row r="2" spans="1:10" s="64" customFormat="1" ht="21.9" customHeight="1" x14ac:dyDescent="0.2">
      <c r="A2" s="423" t="s">
        <v>143</v>
      </c>
      <c r="B2" s="423"/>
      <c r="C2" s="423"/>
      <c r="D2" s="423"/>
      <c r="E2" s="63"/>
      <c r="F2" s="63"/>
      <c r="G2" s="63"/>
      <c r="H2" s="63"/>
      <c r="I2" s="63"/>
      <c r="J2" s="63"/>
    </row>
    <row r="3" spans="1:10" s="64" customFormat="1" ht="21.9" customHeight="1" x14ac:dyDescent="0.2">
      <c r="A3" s="423" t="s">
        <v>144</v>
      </c>
      <c r="B3" s="423"/>
      <c r="C3" s="423"/>
      <c r="D3" s="423"/>
    </row>
    <row r="4" spans="1:10" ht="19.2" x14ac:dyDescent="0.2">
      <c r="A4" s="62"/>
      <c r="B4" s="62"/>
      <c r="C4" s="62"/>
      <c r="D4" s="62"/>
      <c r="E4" s="3"/>
      <c r="F4" s="3"/>
      <c r="G4" s="3"/>
      <c r="H4" s="3"/>
      <c r="I4" s="3"/>
      <c r="J4" s="3"/>
    </row>
    <row r="5" spans="1:10" s="35" customFormat="1" ht="21.75" customHeight="1" x14ac:dyDescent="0.2">
      <c r="A5" s="33" t="s">
        <v>142</v>
      </c>
      <c r="B5" s="11"/>
      <c r="C5" s="11"/>
      <c r="D5" s="11"/>
      <c r="E5" s="34"/>
      <c r="F5" s="34"/>
      <c r="G5" s="34"/>
      <c r="H5" s="34"/>
      <c r="I5" s="34"/>
      <c r="J5" s="34"/>
    </row>
    <row r="6" spans="1:10" s="32" customFormat="1" ht="21.75" customHeight="1" x14ac:dyDescent="0.2">
      <c r="A6" s="112"/>
      <c r="B6" s="3" t="s">
        <v>11</v>
      </c>
    </row>
    <row r="7" spans="1:10" s="32" customFormat="1" ht="21.75" customHeight="1" x14ac:dyDescent="0.2">
      <c r="B7" s="3" t="s">
        <v>491</v>
      </c>
    </row>
    <row r="8" spans="1:10" s="32" customFormat="1" ht="21.75" customHeight="1" x14ac:dyDescent="0.2">
      <c r="A8" s="113"/>
      <c r="B8" s="3" t="s">
        <v>12</v>
      </c>
    </row>
    <row r="9" spans="1:10" s="32" customFormat="1" ht="21.75" customHeight="1" x14ac:dyDescent="0.2">
      <c r="A9" s="3" t="s">
        <v>47</v>
      </c>
    </row>
    <row r="10" spans="1:10" s="32" customFormat="1" ht="225.6" customHeight="1" x14ac:dyDescent="0.2">
      <c r="A10" s="436" t="s">
        <v>492</v>
      </c>
      <c r="B10" s="436"/>
      <c r="C10" s="436"/>
      <c r="D10" s="436"/>
    </row>
    <row r="11" spans="1:10" ht="24" customHeight="1" thickBot="1" x14ac:dyDescent="0.25">
      <c r="A11" s="10" t="s">
        <v>517</v>
      </c>
      <c r="B11" s="10"/>
      <c r="C11" s="4"/>
      <c r="D11" s="11"/>
    </row>
    <row r="12" spans="1:10" s="7" customFormat="1" ht="21" customHeight="1" thickBot="1" x14ac:dyDescent="0.25">
      <c r="A12" s="424" t="s">
        <v>118</v>
      </c>
      <c r="B12" s="425"/>
      <c r="C12" s="379"/>
      <c r="D12" s="6"/>
      <c r="E12" s="6"/>
      <c r="F12" s="6"/>
      <c r="G12" s="6"/>
    </row>
    <row r="13" spans="1:10" s="7" customFormat="1" ht="54.75" customHeight="1" x14ac:dyDescent="0.2">
      <c r="A13" s="417" t="s">
        <v>518</v>
      </c>
      <c r="B13" s="417"/>
      <c r="C13" s="417"/>
      <c r="D13" s="417"/>
      <c r="E13" s="6"/>
      <c r="F13" s="6"/>
      <c r="G13" s="6"/>
      <c r="H13" s="6"/>
      <c r="I13" s="6"/>
      <c r="J13" s="6"/>
    </row>
    <row r="14" spans="1:10" s="7" customFormat="1" ht="24" customHeight="1" x14ac:dyDescent="0.2">
      <c r="A14" s="13"/>
      <c r="B14" s="13"/>
      <c r="C14" s="13"/>
      <c r="D14" s="13"/>
    </row>
    <row r="15" spans="1:10" ht="24" customHeight="1" thickBot="1" x14ac:dyDescent="0.25">
      <c r="A15" s="10" t="s">
        <v>515</v>
      </c>
      <c r="B15" s="10"/>
      <c r="C15" s="4"/>
      <c r="D15" s="11"/>
    </row>
    <row r="16" spans="1:10" s="7" customFormat="1" ht="21" customHeight="1" thickBot="1" x14ac:dyDescent="0.25">
      <c r="A16" s="434" t="s">
        <v>119</v>
      </c>
      <c r="B16" s="435"/>
      <c r="C16" s="19"/>
      <c r="D16" s="6"/>
      <c r="E16" s="6"/>
      <c r="F16" s="6"/>
      <c r="G16" s="6"/>
    </row>
    <row r="17" spans="1:10" s="7" customFormat="1" ht="36" customHeight="1" x14ac:dyDescent="0.2">
      <c r="A17" s="418" t="s">
        <v>516</v>
      </c>
      <c r="B17" s="418"/>
      <c r="C17" s="418"/>
      <c r="D17" s="417"/>
      <c r="E17" s="6"/>
      <c r="F17" s="6"/>
      <c r="G17" s="6"/>
      <c r="H17" s="6"/>
      <c r="I17" s="6"/>
      <c r="J17" s="6"/>
    </row>
    <row r="18" spans="1:10" s="7" customFormat="1" ht="24" customHeight="1" x14ac:dyDescent="0.2">
      <c r="A18" s="13"/>
      <c r="B18" s="13"/>
      <c r="C18" s="13"/>
      <c r="D18" s="13"/>
    </row>
    <row r="19" spans="1:10" ht="24" customHeight="1" thickBot="1" x14ac:dyDescent="0.25">
      <c r="A19" s="10" t="s">
        <v>120</v>
      </c>
      <c r="B19" s="10"/>
      <c r="C19" s="4"/>
      <c r="D19" s="11"/>
    </row>
    <row r="20" spans="1:10" s="7" customFormat="1" ht="21" customHeight="1" x14ac:dyDescent="0.2">
      <c r="A20" s="432" t="s">
        <v>4</v>
      </c>
      <c r="B20" s="433"/>
      <c r="C20" s="47"/>
      <c r="D20" s="9"/>
      <c r="E20" s="6"/>
      <c r="F20" s="6"/>
      <c r="G20" s="6"/>
      <c r="H20" s="6"/>
      <c r="I20" s="6"/>
      <c r="J20" s="6"/>
    </row>
    <row r="21" spans="1:10" s="7" customFormat="1" ht="21" customHeight="1" thickBot="1" x14ac:dyDescent="0.25">
      <c r="A21" s="428" t="s">
        <v>121</v>
      </c>
      <c r="B21" s="429"/>
      <c r="C21" s="45"/>
      <c r="D21" s="6"/>
      <c r="E21" s="6"/>
      <c r="F21" s="6"/>
      <c r="G21" s="6"/>
    </row>
    <row r="22" spans="1:10" s="7" customFormat="1" ht="21" customHeight="1" x14ac:dyDescent="0.2">
      <c r="A22" s="428" t="s">
        <v>5</v>
      </c>
      <c r="B22" s="429"/>
      <c r="C22" s="47"/>
      <c r="D22" s="9"/>
      <c r="E22" s="6"/>
      <c r="F22" s="6"/>
      <c r="G22" s="6"/>
      <c r="H22" s="6"/>
      <c r="I22" s="6"/>
      <c r="J22" s="6"/>
    </row>
    <row r="23" spans="1:10" s="7" customFormat="1" ht="21" customHeight="1" x14ac:dyDescent="0.2">
      <c r="A23" s="428" t="s">
        <v>13</v>
      </c>
      <c r="B23" s="429"/>
      <c r="C23" s="46"/>
      <c r="D23" s="8"/>
      <c r="E23" s="6"/>
      <c r="F23" s="6"/>
      <c r="G23" s="6"/>
      <c r="H23" s="6"/>
      <c r="I23" s="6"/>
      <c r="J23" s="6"/>
    </row>
    <row r="24" spans="1:10" s="7" customFormat="1" ht="21" customHeight="1" thickBot="1" x14ac:dyDescent="0.25">
      <c r="A24" s="430" t="s">
        <v>107</v>
      </c>
      <c r="B24" s="431"/>
      <c r="C24" s="49"/>
      <c r="D24" s="8"/>
      <c r="E24" s="6"/>
      <c r="F24" s="6"/>
      <c r="G24" s="6"/>
      <c r="H24" s="6"/>
      <c r="I24" s="6"/>
      <c r="J24" s="6"/>
    </row>
    <row r="25" spans="1:10" s="7" customFormat="1" ht="21" customHeight="1" x14ac:dyDescent="0.2">
      <c r="A25" s="426" t="s">
        <v>122</v>
      </c>
      <c r="B25" s="427"/>
      <c r="C25" s="45"/>
      <c r="E25" s="6"/>
      <c r="F25" s="6"/>
      <c r="G25" s="6"/>
      <c r="H25" s="6"/>
      <c r="I25" s="6"/>
      <c r="J25" s="6"/>
    </row>
    <row r="26" spans="1:10" s="7" customFormat="1" ht="21" customHeight="1" x14ac:dyDescent="0.2">
      <c r="A26" s="405" t="s">
        <v>106</v>
      </c>
      <c r="B26" s="406"/>
      <c r="C26" s="176"/>
      <c r="D26" s="9"/>
      <c r="E26" s="6"/>
      <c r="F26" s="6"/>
      <c r="G26" s="6"/>
      <c r="H26" s="6"/>
      <c r="I26" s="6"/>
      <c r="J26" s="6"/>
    </row>
    <row r="27" spans="1:10" s="7" customFormat="1" ht="21" customHeight="1" x14ac:dyDescent="0.2">
      <c r="A27" s="405" t="s">
        <v>225</v>
      </c>
      <c r="B27" s="406"/>
      <c r="C27" s="46"/>
      <c r="D27" s="9"/>
      <c r="E27" s="6"/>
      <c r="F27" s="6"/>
      <c r="G27" s="6"/>
      <c r="H27" s="6"/>
      <c r="I27" s="6"/>
      <c r="J27" s="6"/>
    </row>
    <row r="28" spans="1:10" s="7" customFormat="1" ht="21" customHeight="1" x14ac:dyDescent="0.2">
      <c r="A28" s="405" t="s">
        <v>133</v>
      </c>
      <c r="B28" s="406"/>
      <c r="C28" s="46"/>
      <c r="D28" s="9"/>
      <c r="E28" s="6"/>
      <c r="F28" s="6"/>
      <c r="G28" s="6"/>
      <c r="H28" s="6"/>
      <c r="I28" s="6"/>
      <c r="J28" s="6"/>
    </row>
    <row r="29" spans="1:10" s="7" customFormat="1" ht="21" customHeight="1" x14ac:dyDescent="0.2">
      <c r="A29" s="405" t="s">
        <v>123</v>
      </c>
      <c r="B29" s="406"/>
      <c r="C29" s="38"/>
      <c r="E29" s="6"/>
      <c r="F29" s="6"/>
      <c r="G29" s="6"/>
      <c r="H29" s="6"/>
      <c r="I29" s="6"/>
      <c r="J29" s="6"/>
    </row>
    <row r="30" spans="1:10" s="7" customFormat="1" ht="21" customHeight="1" x14ac:dyDescent="0.2">
      <c r="A30" s="405" t="s">
        <v>60</v>
      </c>
      <c r="B30" s="406"/>
      <c r="C30" s="38"/>
      <c r="E30" s="6"/>
      <c r="F30" s="6"/>
      <c r="G30" s="6"/>
      <c r="H30" s="6"/>
      <c r="I30" s="6"/>
      <c r="J30" s="6"/>
    </row>
    <row r="31" spans="1:10" s="7" customFormat="1" ht="21" customHeight="1" thickBot="1" x14ac:dyDescent="0.25">
      <c r="A31" s="419" t="s">
        <v>124</v>
      </c>
      <c r="B31" s="420"/>
      <c r="C31" s="38"/>
      <c r="E31" s="6"/>
      <c r="F31" s="6"/>
      <c r="G31" s="6"/>
      <c r="H31" s="6"/>
      <c r="I31" s="6"/>
      <c r="J31" s="6"/>
    </row>
    <row r="32" spans="1:10" s="7" customFormat="1" ht="52.5" customHeight="1" x14ac:dyDescent="0.2">
      <c r="A32" s="417" t="s">
        <v>125</v>
      </c>
      <c r="B32" s="417"/>
      <c r="C32" s="418"/>
      <c r="D32" s="417"/>
      <c r="E32" s="6"/>
      <c r="F32" s="6"/>
      <c r="G32" s="6"/>
      <c r="H32" s="6"/>
      <c r="I32" s="6"/>
      <c r="J32" s="6"/>
    </row>
    <row r="33" spans="1:10" s="7" customFormat="1" ht="15.75" customHeight="1" x14ac:dyDescent="0.2">
      <c r="A33" s="13"/>
      <c r="B33" s="13"/>
      <c r="C33" s="13"/>
      <c r="D33" s="13"/>
    </row>
    <row r="34" spans="1:10" ht="24" customHeight="1" thickBot="1" x14ac:dyDescent="0.25">
      <c r="A34" s="10" t="s">
        <v>6</v>
      </c>
      <c r="B34" s="10"/>
      <c r="C34" s="4"/>
      <c r="D34" s="11"/>
    </row>
    <row r="35" spans="1:10" s="7" customFormat="1" ht="42.75" customHeight="1" x14ac:dyDescent="0.2">
      <c r="A35" s="421" t="s">
        <v>228</v>
      </c>
      <c r="B35" s="414"/>
      <c r="C35" s="21"/>
    </row>
    <row r="36" spans="1:10" s="7" customFormat="1" ht="42.75" customHeight="1" thickBot="1" x14ac:dyDescent="0.25">
      <c r="A36" s="415" t="s">
        <v>229</v>
      </c>
      <c r="B36" s="416"/>
      <c r="C36" s="61"/>
    </row>
    <row r="37" spans="1:10" s="7" customFormat="1" ht="52.5" customHeight="1" x14ac:dyDescent="0.2">
      <c r="A37" s="417" t="s">
        <v>230</v>
      </c>
      <c r="B37" s="417"/>
      <c r="C37" s="418"/>
      <c r="D37" s="417"/>
      <c r="E37" s="6"/>
      <c r="F37" s="6"/>
      <c r="G37" s="6"/>
      <c r="H37" s="6"/>
      <c r="I37" s="6"/>
      <c r="J37" s="6"/>
    </row>
    <row r="38" spans="1:10" ht="24" customHeight="1" thickBot="1" x14ac:dyDescent="0.25">
      <c r="A38" s="408" t="s">
        <v>501</v>
      </c>
      <c r="B38" s="408"/>
      <c r="C38" s="408"/>
      <c r="D38" s="408"/>
    </row>
    <row r="39" spans="1:10" s="7" customFormat="1" ht="21" customHeight="1" x14ac:dyDescent="0.2">
      <c r="A39" s="413" t="s">
        <v>494</v>
      </c>
      <c r="B39" s="414"/>
      <c r="C39" s="19"/>
    </row>
    <row r="40" spans="1:10" s="7" customFormat="1" ht="21" customHeight="1" x14ac:dyDescent="0.2">
      <c r="A40" s="437" t="s">
        <v>504</v>
      </c>
      <c r="B40" s="438"/>
      <c r="C40" s="20"/>
    </row>
    <row r="41" spans="1:10" s="7" customFormat="1" ht="21" customHeight="1" thickBot="1" x14ac:dyDescent="0.25">
      <c r="A41" s="415" t="s">
        <v>500</v>
      </c>
      <c r="B41" s="439"/>
      <c r="C41" s="386"/>
    </row>
    <row r="42" spans="1:10" s="7" customFormat="1" ht="110.25" customHeight="1" x14ac:dyDescent="0.2">
      <c r="A42" s="440" t="s">
        <v>509</v>
      </c>
      <c r="B42" s="441"/>
      <c r="C42" s="441"/>
    </row>
    <row r="43" spans="1:10" ht="24" customHeight="1" thickBot="1" x14ac:dyDescent="0.25">
      <c r="A43" s="10" t="s">
        <v>520</v>
      </c>
      <c r="B43" s="10"/>
      <c r="C43" s="4"/>
      <c r="D43" s="11"/>
    </row>
    <row r="44" spans="1:10" s="7" customFormat="1" ht="21" customHeight="1" thickBot="1" x14ac:dyDescent="0.25">
      <c r="A44" s="442" t="s">
        <v>519</v>
      </c>
      <c r="B44" s="443"/>
      <c r="C44" s="387"/>
    </row>
    <row r="45" spans="1:10" s="7" customFormat="1" ht="40.799999999999997" customHeight="1" x14ac:dyDescent="0.2">
      <c r="A45" s="440" t="s">
        <v>524</v>
      </c>
      <c r="B45" s="441"/>
      <c r="C45" s="441"/>
    </row>
    <row r="46" spans="1:10" ht="24" customHeight="1" thickBot="1" x14ac:dyDescent="0.25">
      <c r="A46" s="407" t="s">
        <v>511</v>
      </c>
      <c r="B46" s="407"/>
      <c r="C46" s="407"/>
      <c r="D46" s="11"/>
    </row>
    <row r="47" spans="1:10" s="7" customFormat="1" ht="21" customHeight="1" x14ac:dyDescent="0.2">
      <c r="A47" s="413" t="s">
        <v>24</v>
      </c>
      <c r="B47" s="414"/>
      <c r="C47" s="19"/>
    </row>
    <row r="48" spans="1:10" s="7" customFormat="1" ht="21" customHeight="1" x14ac:dyDescent="0.2">
      <c r="A48" s="409" t="s">
        <v>25</v>
      </c>
      <c r="B48" s="410"/>
      <c r="C48" s="12"/>
    </row>
    <row r="49" spans="1:10" s="7" customFormat="1" ht="21" customHeight="1" x14ac:dyDescent="0.2">
      <c r="A49" s="411" t="s">
        <v>140</v>
      </c>
      <c r="B49" s="412"/>
      <c r="C49" s="12"/>
    </row>
    <row r="50" spans="1:10" s="7" customFormat="1" ht="21" customHeight="1" x14ac:dyDescent="0.2">
      <c r="A50" s="452" t="s">
        <v>139</v>
      </c>
      <c r="B50" s="18" t="s">
        <v>108</v>
      </c>
      <c r="C50" s="12"/>
      <c r="E50" s="6"/>
      <c r="F50" s="6"/>
      <c r="G50" s="6"/>
      <c r="H50" s="6"/>
      <c r="I50" s="6"/>
      <c r="J50" s="6"/>
    </row>
    <row r="51" spans="1:10" s="7" customFormat="1" ht="21" customHeight="1" x14ac:dyDescent="0.2">
      <c r="A51" s="453"/>
      <c r="B51" s="18" t="s">
        <v>109</v>
      </c>
      <c r="C51" s="12"/>
      <c r="E51" s="6"/>
      <c r="F51" s="6"/>
      <c r="G51" s="6"/>
      <c r="H51" s="6"/>
      <c r="I51" s="6"/>
      <c r="J51" s="6"/>
    </row>
    <row r="52" spans="1:10" s="7" customFormat="1" ht="15.75" customHeight="1" x14ac:dyDescent="0.2">
      <c r="A52" s="458" t="s">
        <v>502</v>
      </c>
      <c r="B52" s="459"/>
      <c r="C52" s="38"/>
    </row>
    <row r="53" spans="1:10" s="7" customFormat="1" ht="15.75" customHeight="1" x14ac:dyDescent="0.2">
      <c r="A53" s="444">
        <v>2</v>
      </c>
      <c r="B53" s="445"/>
      <c r="C53" s="38"/>
    </row>
    <row r="54" spans="1:10" s="7" customFormat="1" ht="15.75" customHeight="1" x14ac:dyDescent="0.2">
      <c r="A54" s="444">
        <v>3</v>
      </c>
      <c r="B54" s="445"/>
      <c r="C54" s="38"/>
    </row>
    <row r="55" spans="1:10" s="7" customFormat="1" ht="15.75" customHeight="1" x14ac:dyDescent="0.2">
      <c r="A55" s="444">
        <v>4</v>
      </c>
      <c r="B55" s="445"/>
      <c r="C55" s="38"/>
    </row>
    <row r="56" spans="1:10" s="7" customFormat="1" ht="15.75" customHeight="1" thickBot="1" x14ac:dyDescent="0.25">
      <c r="A56" s="147"/>
      <c r="B56" s="148" t="s">
        <v>238</v>
      </c>
      <c r="C56" s="149">
        <f>COUNTA(C52:C55)</f>
        <v>0</v>
      </c>
      <c r="D56" s="7" t="s">
        <v>239</v>
      </c>
    </row>
    <row r="57" spans="1:10" s="7" customFormat="1" ht="66" customHeight="1" x14ac:dyDescent="0.2">
      <c r="A57" s="418" t="s">
        <v>231</v>
      </c>
      <c r="B57" s="418"/>
      <c r="C57" s="418"/>
      <c r="D57" s="417"/>
      <c r="E57" s="6"/>
      <c r="F57" s="6"/>
      <c r="G57" s="6"/>
      <c r="H57" s="6"/>
      <c r="I57" s="6"/>
      <c r="J57" s="6"/>
    </row>
    <row r="58" spans="1:10" s="7" customFormat="1" ht="21" customHeight="1" x14ac:dyDescent="0.2">
      <c r="A58" s="60"/>
      <c r="B58" s="60"/>
      <c r="C58" s="60"/>
    </row>
    <row r="59" spans="1:10" ht="24" customHeight="1" thickBot="1" x14ac:dyDescent="0.25">
      <c r="A59" s="407" t="s">
        <v>141</v>
      </c>
      <c r="B59" s="407"/>
      <c r="C59" s="407"/>
      <c r="D59" s="11"/>
    </row>
    <row r="60" spans="1:10" s="7" customFormat="1" ht="21" customHeight="1" x14ac:dyDescent="0.2">
      <c r="A60" s="456" t="s">
        <v>35</v>
      </c>
      <c r="B60" s="457"/>
      <c r="C60" s="28"/>
      <c r="D60" s="29" t="s">
        <v>37</v>
      </c>
      <c r="E60" s="6"/>
      <c r="F60" s="6"/>
      <c r="G60" s="6"/>
      <c r="H60" s="6"/>
    </row>
    <row r="61" spans="1:10" s="7" customFormat="1" ht="21" customHeight="1" thickBot="1" x14ac:dyDescent="0.25">
      <c r="A61" s="454" t="s">
        <v>36</v>
      </c>
      <c r="B61" s="455"/>
      <c r="C61" s="30"/>
      <c r="D61" s="31" t="s">
        <v>38</v>
      </c>
      <c r="E61" s="6"/>
      <c r="F61" s="6"/>
      <c r="G61" s="6"/>
      <c r="H61" s="6"/>
    </row>
    <row r="62" spans="1:10" s="7" customFormat="1" ht="40.5" customHeight="1" x14ac:dyDescent="0.2">
      <c r="A62" s="417" t="s">
        <v>39</v>
      </c>
      <c r="B62" s="417"/>
      <c r="C62" s="417"/>
      <c r="D62" s="417"/>
      <c r="E62" s="6"/>
      <c r="F62" s="6"/>
      <c r="G62" s="6"/>
      <c r="H62" s="6"/>
      <c r="I62" s="6"/>
      <c r="J62" s="6"/>
    </row>
    <row r="63" spans="1:10" s="7" customFormat="1" ht="21" customHeight="1" thickBot="1" x14ac:dyDescent="0.25">
      <c r="A63" s="60"/>
      <c r="B63" s="60"/>
      <c r="C63" s="60"/>
    </row>
    <row r="64" spans="1:10" ht="26.25" customHeight="1" x14ac:dyDescent="0.2">
      <c r="A64" s="463" t="str">
        <f>【更新用】イベント基本情報!B9</f>
        <v>令和８年３月２６日（木）</v>
      </c>
      <c r="B64" s="464"/>
      <c r="C64" s="346" t="s">
        <v>467</v>
      </c>
      <c r="D64" s="347"/>
      <c r="H64" s="3"/>
      <c r="I64" s="3"/>
      <c r="J64" s="3"/>
    </row>
    <row r="65" spans="1:10" ht="24.75" customHeight="1" x14ac:dyDescent="0.2">
      <c r="A65" s="465" t="s">
        <v>468</v>
      </c>
      <c r="B65" s="466"/>
      <c r="C65" s="348"/>
      <c r="D65" s="349"/>
      <c r="H65" s="3"/>
      <c r="I65" s="3"/>
      <c r="J65" s="3"/>
    </row>
    <row r="66" spans="1:10" ht="32.25" customHeight="1" x14ac:dyDescent="0.2">
      <c r="A66" s="465" t="s">
        <v>470</v>
      </c>
      <c r="B66" s="466"/>
      <c r="C66" s="350" t="s">
        <v>469</v>
      </c>
      <c r="D66" s="349"/>
      <c r="H66" s="3"/>
      <c r="I66" s="3"/>
      <c r="J66" s="3"/>
    </row>
    <row r="67" spans="1:10" ht="120" customHeight="1" thickBot="1" x14ac:dyDescent="0.25">
      <c r="A67" s="470" t="s">
        <v>537</v>
      </c>
      <c r="B67" s="471"/>
      <c r="C67" s="471"/>
      <c r="D67" s="472"/>
      <c r="H67" s="3"/>
      <c r="I67" s="3"/>
      <c r="J67" s="3"/>
    </row>
    <row r="68" spans="1:10" ht="23.25" customHeight="1" x14ac:dyDescent="0.2">
      <c r="A68" s="467" t="s">
        <v>471</v>
      </c>
      <c r="B68" s="468"/>
      <c r="C68" s="468"/>
      <c r="D68" s="469"/>
      <c r="H68" s="3"/>
      <c r="I68" s="3"/>
      <c r="J68" s="3"/>
    </row>
    <row r="69" spans="1:10" ht="66.75" customHeight="1" x14ac:dyDescent="0.2">
      <c r="A69" s="446" t="str">
        <f>【更新用】イベント基本情報!B3</f>
        <v>８５０－８６５０
長崎市尾上町５番６号
ＮＢＣ長崎放送　業務局　事業開発部
NAGASAKIブラス＆マーチングフェスティバル実行委員会事務局</v>
      </c>
      <c r="B69" s="447"/>
      <c r="C69" s="447"/>
      <c r="D69" s="448"/>
      <c r="H69" s="3"/>
      <c r="I69" s="3"/>
      <c r="J69" s="3"/>
    </row>
    <row r="70" spans="1:10" ht="31.5" customHeight="1" x14ac:dyDescent="0.2">
      <c r="A70" s="449" t="str">
        <f>【更新用】イベント基本情報!B5</f>
        <v>ＴＥＬ：０９５－８２０－１０２１
ＦＡＸ：０９５－８２４－５７２５</v>
      </c>
      <c r="B70" s="450"/>
      <c r="C70" s="450"/>
      <c r="D70" s="451"/>
    </row>
    <row r="71" spans="1:10" ht="22.5" customHeight="1" thickBot="1" x14ac:dyDescent="0.25">
      <c r="A71" s="460" t="str">
        <f>【更新用】イベント基本情報!B6</f>
        <v>E-Mail：bm-fes@nbc-nagasaki.co.jp</v>
      </c>
      <c r="B71" s="461"/>
      <c r="C71" s="461"/>
      <c r="D71" s="462"/>
    </row>
    <row r="72" spans="1:10" hidden="1" x14ac:dyDescent="0.2"/>
    <row r="73" spans="1:10" hidden="1" x14ac:dyDescent="0.2"/>
    <row r="74" spans="1:10" hidden="1" x14ac:dyDescent="0.2"/>
    <row r="75" spans="1:10" hidden="1" x14ac:dyDescent="0.2"/>
    <row r="76" spans="1:10" hidden="1" x14ac:dyDescent="0.2"/>
    <row r="77" spans="1:10" hidden="1" x14ac:dyDescent="0.2">
      <c r="A77" s="6" t="s">
        <v>110</v>
      </c>
      <c r="B77" s="6" t="s">
        <v>29</v>
      </c>
      <c r="C77" s="6" t="s">
        <v>21</v>
      </c>
      <c r="D77" s="6" t="s">
        <v>22</v>
      </c>
      <c r="J77" s="6"/>
    </row>
    <row r="78" spans="1:10" hidden="1" x14ac:dyDescent="0.2">
      <c r="A78" s="42" t="s">
        <v>63</v>
      </c>
      <c r="B78" s="43">
        <v>0.125</v>
      </c>
      <c r="C78" s="6" t="s">
        <v>111</v>
      </c>
      <c r="D78" s="6" t="s">
        <v>111</v>
      </c>
      <c r="J78" s="6"/>
    </row>
    <row r="79" spans="1:10" hidden="1" x14ac:dyDescent="0.2">
      <c r="A79" s="42" t="s">
        <v>64</v>
      </c>
      <c r="B79" s="43">
        <v>0.13541666666666666</v>
      </c>
      <c r="C79" s="6" t="s">
        <v>112</v>
      </c>
      <c r="D79" s="6" t="s">
        <v>113</v>
      </c>
      <c r="J79" s="6"/>
    </row>
    <row r="80" spans="1:10" hidden="1" x14ac:dyDescent="0.2">
      <c r="A80" s="42" t="s">
        <v>65</v>
      </c>
      <c r="B80" s="43">
        <v>0.14583333333333301</v>
      </c>
      <c r="C80" s="6" t="s">
        <v>114</v>
      </c>
      <c r="D80" s="6" t="s">
        <v>115</v>
      </c>
      <c r="J80" s="6"/>
    </row>
    <row r="81" spans="1:10" hidden="1" x14ac:dyDescent="0.2">
      <c r="A81" s="42" t="s">
        <v>66</v>
      </c>
      <c r="B81" s="43">
        <v>0.15625</v>
      </c>
      <c r="C81" s="7"/>
      <c r="D81" s="7" t="s">
        <v>116</v>
      </c>
      <c r="E81" s="3"/>
      <c r="J81" s="7"/>
    </row>
    <row r="82" spans="1:10" hidden="1" x14ac:dyDescent="0.2">
      <c r="A82" s="42" t="s">
        <v>67</v>
      </c>
      <c r="B82" s="43">
        <v>0.16666666666666699</v>
      </c>
      <c r="C82" s="7"/>
      <c r="D82" s="7"/>
      <c r="E82" s="3"/>
      <c r="J82" s="7"/>
    </row>
    <row r="83" spans="1:10" hidden="1" x14ac:dyDescent="0.2">
      <c r="A83" s="42" t="s">
        <v>68</v>
      </c>
      <c r="B83" s="43">
        <v>0.17708333333333301</v>
      </c>
      <c r="C83" s="7"/>
      <c r="D83" s="7"/>
      <c r="E83" s="3"/>
      <c r="J83" s="7"/>
    </row>
    <row r="84" spans="1:10" ht="13.5" hidden="1" customHeight="1" x14ac:dyDescent="0.2">
      <c r="A84" s="42" t="s">
        <v>69</v>
      </c>
      <c r="B84" s="43">
        <v>0.1875</v>
      </c>
      <c r="C84" s="7"/>
      <c r="D84" s="7"/>
      <c r="E84" s="3"/>
      <c r="J84" s="7"/>
    </row>
    <row r="85" spans="1:10" ht="13.5" hidden="1" customHeight="1" x14ac:dyDescent="0.2">
      <c r="A85" s="42" t="s">
        <v>70</v>
      </c>
      <c r="B85" s="43">
        <v>0.19791666666666699</v>
      </c>
      <c r="C85" s="7"/>
      <c r="D85" s="7"/>
      <c r="E85" s="3"/>
      <c r="J85" s="7"/>
    </row>
    <row r="86" spans="1:10" ht="13.5" hidden="1" customHeight="1" x14ac:dyDescent="0.2">
      <c r="A86" s="42" t="s">
        <v>71</v>
      </c>
      <c r="B86" s="43">
        <v>0.20833333333333301</v>
      </c>
      <c r="C86" s="7"/>
      <c r="D86" s="7"/>
      <c r="E86" s="3"/>
      <c r="J86" s="7"/>
    </row>
    <row r="87" spans="1:10" ht="13.5" hidden="1" customHeight="1" x14ac:dyDescent="0.2">
      <c r="A87" s="42" t="s">
        <v>72</v>
      </c>
      <c r="B87" s="43">
        <v>0.21875</v>
      </c>
      <c r="C87" s="7"/>
      <c r="D87" s="7"/>
      <c r="E87" s="3"/>
      <c r="J87" s="7"/>
    </row>
    <row r="88" spans="1:10" ht="13.5" hidden="1" customHeight="1" x14ac:dyDescent="0.2">
      <c r="A88" s="42" t="s">
        <v>73</v>
      </c>
      <c r="B88" s="43">
        <v>0.22916666666666699</v>
      </c>
      <c r="C88" s="7"/>
      <c r="D88" s="7"/>
      <c r="E88" s="3"/>
      <c r="J88" s="7"/>
    </row>
    <row r="89" spans="1:10" ht="13.5" hidden="1" customHeight="1" x14ac:dyDescent="0.2">
      <c r="A89" s="42" t="s">
        <v>74</v>
      </c>
      <c r="B89" s="43">
        <v>0.23958333333333301</v>
      </c>
      <c r="C89" s="7"/>
      <c r="D89" s="7"/>
      <c r="E89" s="3"/>
      <c r="J89" s="7"/>
    </row>
    <row r="90" spans="1:10" ht="13.5" hidden="1" customHeight="1" x14ac:dyDescent="0.2">
      <c r="A90" s="42" t="s">
        <v>75</v>
      </c>
      <c r="B90" s="43">
        <v>0.25</v>
      </c>
      <c r="C90" s="7"/>
      <c r="D90" s="7"/>
      <c r="E90" s="3"/>
      <c r="J90" s="7"/>
    </row>
    <row r="91" spans="1:10" ht="13.5" hidden="1" customHeight="1" x14ac:dyDescent="0.2">
      <c r="A91" s="42" t="s">
        <v>76</v>
      </c>
      <c r="B91" s="43">
        <v>0.26041666666666702</v>
      </c>
      <c r="C91" s="7"/>
      <c r="D91" s="7"/>
      <c r="E91" s="3"/>
      <c r="J91" s="7"/>
    </row>
    <row r="92" spans="1:10" ht="13.5" hidden="1" customHeight="1" x14ac:dyDescent="0.2">
      <c r="A92" s="42" t="s">
        <v>77</v>
      </c>
      <c r="B92" s="43">
        <v>0.27083333333333298</v>
      </c>
      <c r="C92" s="7"/>
      <c r="D92" s="7"/>
      <c r="E92" s="3"/>
      <c r="J92" s="7"/>
    </row>
    <row r="93" spans="1:10" ht="13.5" hidden="1" customHeight="1" x14ac:dyDescent="0.2">
      <c r="A93" s="42" t="s">
        <v>78</v>
      </c>
      <c r="B93" s="43">
        <v>0.28125</v>
      </c>
      <c r="C93" s="7"/>
      <c r="D93" s="7"/>
      <c r="E93" s="3"/>
      <c r="J93" s="7"/>
    </row>
    <row r="94" spans="1:10" ht="13.5" hidden="1" customHeight="1" x14ac:dyDescent="0.2">
      <c r="A94" s="42" t="s">
        <v>79</v>
      </c>
      <c r="B94" s="43">
        <v>0.29166666666666702</v>
      </c>
      <c r="C94" s="7"/>
      <c r="D94" s="7"/>
      <c r="E94" s="3"/>
      <c r="J94" s="7"/>
    </row>
    <row r="95" spans="1:10" ht="13.5" hidden="1" customHeight="1" x14ac:dyDescent="0.2">
      <c r="A95" s="42" t="s">
        <v>80</v>
      </c>
      <c r="B95" s="43">
        <v>0.30208333333333298</v>
      </c>
      <c r="C95" s="7"/>
      <c r="D95" s="7"/>
      <c r="E95" s="3"/>
      <c r="J95" s="7"/>
    </row>
    <row r="96" spans="1:10" ht="13.5" hidden="1" customHeight="1" x14ac:dyDescent="0.2">
      <c r="A96" s="42" t="s">
        <v>81</v>
      </c>
      <c r="B96" s="43">
        <v>0.3125</v>
      </c>
      <c r="C96" s="7"/>
      <c r="D96" s="7"/>
      <c r="E96" s="3"/>
      <c r="J96" s="7"/>
    </row>
    <row r="97" spans="1:10" ht="13.5" hidden="1" customHeight="1" x14ac:dyDescent="0.2">
      <c r="A97" s="42" t="s">
        <v>82</v>
      </c>
      <c r="B97" s="43">
        <v>0.32291666666666602</v>
      </c>
      <c r="C97" s="7"/>
      <c r="D97" s="7"/>
      <c r="E97" s="3"/>
      <c r="J97" s="7"/>
    </row>
    <row r="98" spans="1:10" ht="13.5" hidden="1" customHeight="1" x14ac:dyDescent="0.2">
      <c r="A98" s="42" t="s">
        <v>83</v>
      </c>
      <c r="B98" s="43">
        <v>0.33333333333333298</v>
      </c>
      <c r="C98" s="7"/>
      <c r="D98" s="7"/>
      <c r="E98" s="3"/>
      <c r="J98" s="7"/>
    </row>
    <row r="99" spans="1:10" ht="13.5" hidden="1" customHeight="1" x14ac:dyDescent="0.2">
      <c r="A99" s="42" t="s">
        <v>84</v>
      </c>
      <c r="B99" s="43">
        <v>0.34375</v>
      </c>
      <c r="C99" s="7"/>
      <c r="D99" s="7"/>
      <c r="E99" s="3"/>
      <c r="J99" s="7"/>
    </row>
    <row r="100" spans="1:10" ht="13.5" hidden="1" customHeight="1" x14ac:dyDescent="0.2">
      <c r="A100" s="42" t="s">
        <v>53</v>
      </c>
      <c r="B100" s="43">
        <v>0.35416666666666602</v>
      </c>
      <c r="C100" s="7"/>
      <c r="D100" s="7"/>
      <c r="E100" s="3"/>
      <c r="J100" s="7"/>
    </row>
    <row r="101" spans="1:10" ht="13.5" hidden="1" customHeight="1" x14ac:dyDescent="0.2">
      <c r="A101" s="42" t="s">
        <v>52</v>
      </c>
      <c r="B101" s="43">
        <v>0.36458333333333298</v>
      </c>
      <c r="C101" s="7"/>
      <c r="D101" s="7"/>
      <c r="E101" s="3"/>
      <c r="J101" s="7"/>
    </row>
    <row r="102" spans="1:10" ht="13.5" hidden="1" customHeight="1" x14ac:dyDescent="0.2">
      <c r="A102" s="42" t="s">
        <v>51</v>
      </c>
      <c r="B102" s="43">
        <v>0.375</v>
      </c>
      <c r="C102" s="7"/>
      <c r="D102" s="7"/>
      <c r="E102" s="3"/>
      <c r="J102" s="7"/>
    </row>
    <row r="103" spans="1:10" ht="13.5" hidden="1" customHeight="1" x14ac:dyDescent="0.2">
      <c r="A103" s="42" t="s">
        <v>50</v>
      </c>
      <c r="B103" s="43">
        <v>0.38541666666666602</v>
      </c>
      <c r="C103" s="7"/>
      <c r="D103" s="7"/>
      <c r="E103" s="3"/>
      <c r="J103" s="7"/>
    </row>
    <row r="104" spans="1:10" ht="13.5" hidden="1" customHeight="1" x14ac:dyDescent="0.2">
      <c r="A104" s="42" t="s">
        <v>49</v>
      </c>
      <c r="B104" s="43">
        <v>0.39583333333333298</v>
      </c>
      <c r="C104" s="7"/>
      <c r="D104" s="7"/>
      <c r="E104" s="3"/>
      <c r="J104" s="7"/>
    </row>
    <row r="105" spans="1:10" ht="13.5" hidden="1" customHeight="1" x14ac:dyDescent="0.2">
      <c r="A105" s="42" t="s">
        <v>85</v>
      </c>
      <c r="B105" s="43">
        <v>0.40625</v>
      </c>
      <c r="C105" s="7"/>
      <c r="D105" s="7"/>
      <c r="E105" s="3"/>
      <c r="J105" s="7"/>
    </row>
    <row r="106" spans="1:10" ht="13.5" hidden="1" customHeight="1" x14ac:dyDescent="0.2">
      <c r="A106" s="42" t="s">
        <v>86</v>
      </c>
      <c r="B106" s="43">
        <v>0.41666666666666602</v>
      </c>
      <c r="C106" s="7"/>
      <c r="D106" s="7"/>
      <c r="E106" s="3"/>
      <c r="J106" s="7"/>
    </row>
    <row r="107" spans="1:10" ht="13.5" hidden="1" customHeight="1" x14ac:dyDescent="0.2">
      <c r="A107" s="42" t="s">
        <v>87</v>
      </c>
      <c r="B107" s="7"/>
      <c r="C107" s="7"/>
      <c r="D107" s="7"/>
      <c r="E107" s="3"/>
      <c r="J107" s="7"/>
    </row>
    <row r="108" spans="1:10" ht="13.5" hidden="1" customHeight="1" x14ac:dyDescent="0.2">
      <c r="A108" s="42" t="s">
        <v>88</v>
      </c>
      <c r="B108" s="7"/>
      <c r="C108" s="7"/>
      <c r="D108" s="7"/>
      <c r="E108" s="3"/>
      <c r="J108" s="7"/>
    </row>
    <row r="109" spans="1:10" ht="13.5" hidden="1" customHeight="1" x14ac:dyDescent="0.2">
      <c r="A109" s="42" t="s">
        <v>89</v>
      </c>
      <c r="B109" s="7"/>
      <c r="C109" s="7"/>
      <c r="D109" s="7"/>
      <c r="E109" s="3"/>
      <c r="J109" s="7"/>
    </row>
    <row r="110" spans="1:10" ht="13.5" hidden="1" customHeight="1" x14ac:dyDescent="0.2">
      <c r="A110" s="42" t="s">
        <v>90</v>
      </c>
      <c r="B110" s="7"/>
      <c r="C110" s="7"/>
      <c r="D110" s="7"/>
      <c r="E110" s="3"/>
      <c r="J110" s="7"/>
    </row>
    <row r="111" spans="1:10" ht="13.5" hidden="1" customHeight="1" x14ac:dyDescent="0.2">
      <c r="A111" s="42" t="s">
        <v>91</v>
      </c>
      <c r="B111" s="7"/>
      <c r="C111" s="7"/>
      <c r="D111" s="7"/>
      <c r="E111" s="3"/>
      <c r="J111" s="7"/>
    </row>
    <row r="112" spans="1:10" ht="13.5" hidden="1" customHeight="1" x14ac:dyDescent="0.2">
      <c r="A112" s="42" t="s">
        <v>92</v>
      </c>
      <c r="B112" s="7"/>
      <c r="C112" s="7"/>
      <c r="D112" s="7"/>
      <c r="E112" s="3"/>
      <c r="J112" s="7"/>
    </row>
    <row r="113" spans="1:10" ht="13.5" hidden="1" customHeight="1" x14ac:dyDescent="0.2">
      <c r="A113" s="42" t="s">
        <v>93</v>
      </c>
      <c r="B113" s="7"/>
      <c r="C113" s="7"/>
      <c r="D113" s="7"/>
      <c r="E113" s="3"/>
      <c r="J113" s="7"/>
    </row>
    <row r="114" spans="1:10" ht="13.5" hidden="1" customHeight="1" x14ac:dyDescent="0.2">
      <c r="A114" s="42" t="s">
        <v>94</v>
      </c>
      <c r="B114" s="7"/>
      <c r="C114" s="7"/>
      <c r="D114" s="7"/>
      <c r="E114" s="3"/>
      <c r="J114" s="7"/>
    </row>
    <row r="115" spans="1:10" ht="13.5" hidden="1" customHeight="1" x14ac:dyDescent="0.2">
      <c r="A115" s="42" t="s">
        <v>95</v>
      </c>
      <c r="B115" s="7"/>
      <c r="C115" s="7"/>
      <c r="D115" s="7"/>
      <c r="E115" s="3"/>
      <c r="J115" s="7"/>
    </row>
    <row r="116" spans="1:10" ht="13.5" hidden="1" customHeight="1" x14ac:dyDescent="0.2">
      <c r="A116" s="42" t="s">
        <v>96</v>
      </c>
      <c r="B116" s="7"/>
      <c r="C116" s="7"/>
      <c r="D116" s="7"/>
      <c r="E116" s="3"/>
      <c r="J116" s="7"/>
    </row>
    <row r="117" spans="1:10" ht="13.5" hidden="1" customHeight="1" x14ac:dyDescent="0.2">
      <c r="A117" s="42" t="s">
        <v>97</v>
      </c>
      <c r="B117" s="7"/>
      <c r="C117" s="7"/>
      <c r="D117" s="7"/>
      <c r="E117" s="3"/>
      <c r="J117" s="7"/>
    </row>
    <row r="118" spans="1:10" ht="13.5" hidden="1" customHeight="1" x14ac:dyDescent="0.2">
      <c r="A118" s="42" t="s">
        <v>98</v>
      </c>
      <c r="B118" s="7"/>
      <c r="C118" s="7"/>
      <c r="D118" s="7"/>
      <c r="E118" s="3"/>
      <c r="J118" s="7"/>
    </row>
    <row r="119" spans="1:10" ht="13.5" hidden="1" customHeight="1" x14ac:dyDescent="0.2">
      <c r="A119" s="42" t="s">
        <v>99</v>
      </c>
      <c r="B119" s="7"/>
      <c r="C119" s="7"/>
      <c r="D119" s="7"/>
      <c r="E119" s="3"/>
      <c r="J119" s="7"/>
    </row>
    <row r="120" spans="1:10" ht="13.5" hidden="1" customHeight="1" x14ac:dyDescent="0.2">
      <c r="A120" s="42" t="s">
        <v>100</v>
      </c>
      <c r="B120" s="7"/>
      <c r="C120" s="7"/>
      <c r="D120" s="7"/>
      <c r="E120" s="3"/>
      <c r="J120" s="7"/>
    </row>
    <row r="121" spans="1:10" ht="13.5" hidden="1" customHeight="1" x14ac:dyDescent="0.2">
      <c r="A121" s="42" t="s">
        <v>101</v>
      </c>
      <c r="B121" s="7"/>
      <c r="C121" s="7"/>
      <c r="D121" s="7"/>
      <c r="E121" s="3"/>
      <c r="J121" s="7"/>
    </row>
    <row r="122" spans="1:10" ht="13.5" hidden="1" customHeight="1" x14ac:dyDescent="0.2">
      <c r="A122" s="42" t="s">
        <v>102</v>
      </c>
      <c r="B122" s="7"/>
      <c r="C122" s="7"/>
      <c r="D122" s="7"/>
      <c r="E122" s="3"/>
      <c r="J122" s="7"/>
    </row>
    <row r="123" spans="1:10" ht="13.5" hidden="1" customHeight="1" x14ac:dyDescent="0.2">
      <c r="A123" s="42" t="s">
        <v>103</v>
      </c>
      <c r="B123" s="7"/>
      <c r="C123" s="7"/>
      <c r="D123" s="7"/>
      <c r="E123" s="3"/>
      <c r="J123" s="7"/>
    </row>
    <row r="124" spans="1:10" ht="13.5" hidden="1" customHeight="1" x14ac:dyDescent="0.2">
      <c r="A124" s="42" t="s">
        <v>104</v>
      </c>
      <c r="B124" s="7"/>
      <c r="C124" s="7"/>
      <c r="D124" s="7"/>
      <c r="E124" s="3"/>
      <c r="J124" s="7"/>
    </row>
    <row r="125" spans="1:10" ht="13.5" hidden="1" customHeight="1" x14ac:dyDescent="0.2">
      <c r="E125" s="3"/>
      <c r="F125" s="3"/>
      <c r="G125" s="3"/>
      <c r="H125" s="3"/>
      <c r="I125" s="3"/>
      <c r="J125" s="3"/>
    </row>
    <row r="126" spans="1:10" ht="13.5" hidden="1" customHeight="1" x14ac:dyDescent="0.2">
      <c r="E126" s="3"/>
      <c r="F126" s="3"/>
      <c r="G126" s="3"/>
      <c r="H126" s="3"/>
      <c r="I126" s="3"/>
      <c r="J126" s="3"/>
    </row>
    <row r="127" spans="1:10" ht="13.5" hidden="1" customHeight="1" x14ac:dyDescent="0.2">
      <c r="E127" s="3"/>
      <c r="F127" s="3"/>
      <c r="G127" s="3"/>
      <c r="H127" s="3"/>
      <c r="I127" s="3"/>
      <c r="J127" s="3"/>
    </row>
    <row r="128" spans="1:10" ht="13.5" hidden="1" customHeight="1" x14ac:dyDescent="0.2">
      <c r="E128" s="3"/>
      <c r="F128" s="3"/>
      <c r="G128" s="3"/>
      <c r="H128" s="3"/>
      <c r="I128" s="3"/>
      <c r="J128" s="3"/>
    </row>
    <row r="129" s="3" customFormat="1" ht="13.5" hidden="1" customHeight="1" x14ac:dyDescent="0.2"/>
    <row r="130" s="3" customFormat="1" ht="13.5" hidden="1" customHeight="1" x14ac:dyDescent="0.2"/>
    <row r="131" s="3" customFormat="1" ht="13.5" hidden="1" customHeight="1" x14ac:dyDescent="0.2"/>
    <row r="132" s="3" customFormat="1" ht="13.5" hidden="1" customHeight="1" x14ac:dyDescent="0.2"/>
    <row r="133" s="3" customFormat="1" ht="13.5" hidden="1" customHeight="1" x14ac:dyDescent="0.2"/>
    <row r="134" s="3" customFormat="1" ht="13.5" hidden="1" customHeight="1" x14ac:dyDescent="0.2"/>
    <row r="135" s="3" customFormat="1" ht="13.5" hidden="1" customHeight="1" x14ac:dyDescent="0.2"/>
    <row r="136" s="3" customFormat="1" ht="13.5" hidden="1" customHeight="1" x14ac:dyDescent="0.2"/>
    <row r="137" s="3" customFormat="1" ht="13.5" hidden="1" customHeight="1" x14ac:dyDescent="0.2"/>
    <row r="138" s="3" customFormat="1" ht="13.5" hidden="1" customHeight="1" x14ac:dyDescent="0.2"/>
    <row r="139" s="3" customFormat="1" ht="13.5" hidden="1" customHeight="1" x14ac:dyDescent="0.2"/>
    <row r="140" s="3" customFormat="1" ht="13.5" hidden="1" customHeight="1" x14ac:dyDescent="0.2"/>
    <row r="141" s="3" customFormat="1" ht="13.5" hidden="1" customHeight="1" x14ac:dyDescent="0.2"/>
    <row r="142" s="3" customFormat="1" ht="13.5" hidden="1" customHeight="1" x14ac:dyDescent="0.2"/>
    <row r="143" s="3" customFormat="1" ht="13.5" hidden="1" customHeight="1" x14ac:dyDescent="0.2"/>
    <row r="144" s="3" customFormat="1" ht="13.5" hidden="1" customHeight="1" x14ac:dyDescent="0.2"/>
    <row r="145" s="3" customFormat="1" ht="13.5" hidden="1" customHeight="1" x14ac:dyDescent="0.2"/>
    <row r="146" s="3" customFormat="1" ht="13.5" hidden="1" customHeight="1" x14ac:dyDescent="0.2"/>
    <row r="147" s="3" customFormat="1" ht="13.5" hidden="1" customHeight="1" x14ac:dyDescent="0.2"/>
    <row r="148" s="3" customFormat="1" ht="13.5" hidden="1" customHeight="1" x14ac:dyDescent="0.2"/>
    <row r="149" s="3" customFormat="1" ht="13.5" hidden="1" customHeight="1" x14ac:dyDescent="0.2"/>
    <row r="150" s="3" customFormat="1" ht="13.5" hidden="1" customHeight="1" x14ac:dyDescent="0.2"/>
    <row r="151" s="3" customFormat="1" ht="13.5" hidden="1" customHeight="1" x14ac:dyDescent="0.2"/>
    <row r="152" s="3" customFormat="1" ht="13.5" hidden="1" customHeight="1" x14ac:dyDescent="0.2"/>
    <row r="153" s="3" customFormat="1" ht="13.5" hidden="1" customHeight="1" x14ac:dyDescent="0.2"/>
    <row r="154" s="3" customFormat="1" ht="13.5" hidden="1" customHeight="1" x14ac:dyDescent="0.2"/>
    <row r="155" s="3" customFormat="1" ht="13.5" hidden="1" customHeight="1" x14ac:dyDescent="0.2"/>
    <row r="156" s="3" customFormat="1" ht="13.5" hidden="1" customHeight="1" x14ac:dyDescent="0.2"/>
    <row r="157" s="3" customFormat="1" ht="13.5" hidden="1" customHeight="1" x14ac:dyDescent="0.2"/>
    <row r="158" s="3" customFormat="1" ht="13.5" hidden="1" customHeight="1" x14ac:dyDescent="0.2"/>
    <row r="159" s="3" customFormat="1" ht="13.5" hidden="1" customHeight="1" x14ac:dyDescent="0.2"/>
    <row r="160" s="3" customFormat="1" ht="13.5" hidden="1" customHeight="1" x14ac:dyDescent="0.2"/>
    <row r="161" s="3" customFormat="1" ht="13.5" hidden="1" customHeight="1" x14ac:dyDescent="0.2"/>
    <row r="162" s="3" customFormat="1" ht="13.5" hidden="1" customHeight="1" x14ac:dyDescent="0.2"/>
    <row r="163" s="3" customFormat="1" ht="13.5" hidden="1" customHeight="1" x14ac:dyDescent="0.2"/>
    <row r="164" s="3" customFormat="1" ht="13.5" hidden="1" customHeight="1" x14ac:dyDescent="0.2"/>
    <row r="165" s="3" customFormat="1" ht="13.5" hidden="1" customHeight="1" x14ac:dyDescent="0.2"/>
    <row r="166" s="3" customFormat="1" ht="13.5" hidden="1" customHeight="1" x14ac:dyDescent="0.2"/>
    <row r="167" s="3" customFormat="1" ht="13.5" hidden="1" customHeight="1" x14ac:dyDescent="0.2"/>
    <row r="168" s="3" customFormat="1" ht="13.5" hidden="1" customHeight="1" x14ac:dyDescent="0.2"/>
    <row r="169" s="3" customFormat="1" ht="13.5" hidden="1" customHeight="1" x14ac:dyDescent="0.2"/>
    <row r="170" s="3" customFormat="1" ht="13.5" hidden="1" customHeight="1" x14ac:dyDescent="0.2"/>
    <row r="171" s="3" customFormat="1" ht="13.5" hidden="1" customHeight="1" x14ac:dyDescent="0.2"/>
    <row r="172" s="3" customFormat="1" ht="13.5" hidden="1" customHeight="1" x14ac:dyDescent="0.2"/>
    <row r="173" s="3" customFormat="1" ht="13.5" hidden="1" customHeight="1" x14ac:dyDescent="0.2"/>
    <row r="174" s="3" customFormat="1" ht="13.5" hidden="1" customHeight="1" x14ac:dyDescent="0.2"/>
    <row r="175" s="3" customFormat="1" ht="13.5" hidden="1" customHeight="1" x14ac:dyDescent="0.2"/>
    <row r="176" s="3" customFormat="1" ht="13.5" hidden="1" customHeight="1" x14ac:dyDescent="0.2"/>
    <row r="177" s="3" customFormat="1" ht="13.5" hidden="1" customHeight="1" x14ac:dyDescent="0.2"/>
    <row r="178" s="3" customFormat="1" ht="13.5" hidden="1" customHeight="1" x14ac:dyDescent="0.2"/>
    <row r="179" s="3" customFormat="1" ht="13.5" hidden="1" customHeight="1" x14ac:dyDescent="0.2"/>
    <row r="180" s="3" customFormat="1" ht="13.5" hidden="1" customHeight="1" x14ac:dyDescent="0.2"/>
    <row r="181" s="3" customFormat="1" ht="13.5" hidden="1" customHeight="1" x14ac:dyDescent="0.2"/>
    <row r="182" s="3" customFormat="1" ht="13.5" hidden="1" customHeight="1" x14ac:dyDescent="0.2"/>
    <row r="183" s="3" customFormat="1" ht="13.5" hidden="1" customHeight="1" x14ac:dyDescent="0.2"/>
    <row r="184" s="3" customFormat="1" ht="13.5" hidden="1" customHeight="1" x14ac:dyDescent="0.2"/>
    <row r="185" s="3" customFormat="1" ht="13.5" hidden="1" customHeight="1" x14ac:dyDescent="0.2"/>
    <row r="186" s="3" customFormat="1" ht="13.5" hidden="1" customHeight="1" x14ac:dyDescent="0.2"/>
    <row r="187" s="3" customFormat="1" ht="13.5" hidden="1" customHeight="1" x14ac:dyDescent="0.2"/>
    <row r="188" s="3" customFormat="1" ht="13.5" hidden="1" customHeight="1" x14ac:dyDescent="0.2"/>
    <row r="189" s="3" customFormat="1" ht="13.5" hidden="1" customHeight="1" x14ac:dyDescent="0.2"/>
    <row r="190" s="3" customFormat="1" ht="13.5" hidden="1" customHeight="1" x14ac:dyDescent="0.2"/>
    <row r="191" s="3" customFormat="1" ht="13.5" hidden="1" customHeight="1" x14ac:dyDescent="0.2"/>
    <row r="192" s="3" customFormat="1" ht="13.5" hidden="1" customHeight="1" x14ac:dyDescent="0.2"/>
    <row r="193" s="3" customFormat="1" ht="13.5" hidden="1" customHeight="1" x14ac:dyDescent="0.2"/>
    <row r="194" s="3" customFormat="1" ht="13.5" hidden="1" customHeight="1" x14ac:dyDescent="0.2"/>
    <row r="195" s="3" customFormat="1" ht="13.5" hidden="1" customHeight="1" x14ac:dyDescent="0.2"/>
    <row r="196" s="3" customFormat="1" ht="13.5" hidden="1" customHeight="1" x14ac:dyDescent="0.2"/>
    <row r="197" s="3" customFormat="1" ht="13.5" hidden="1" customHeight="1" x14ac:dyDescent="0.2"/>
    <row r="198" s="3" customFormat="1" ht="13.5" hidden="1" customHeight="1" x14ac:dyDescent="0.2"/>
    <row r="199" s="3" customFormat="1" ht="13.5" hidden="1" customHeight="1" x14ac:dyDescent="0.2"/>
    <row r="200" s="3" customFormat="1" ht="13.5" hidden="1" customHeight="1" x14ac:dyDescent="0.2"/>
    <row r="201" s="3" customFormat="1" ht="13.5" hidden="1" customHeight="1" x14ac:dyDescent="0.2"/>
    <row r="202" s="3" customFormat="1" ht="13.5" hidden="1" customHeight="1" x14ac:dyDescent="0.2"/>
    <row r="203" s="3" customFormat="1" ht="13.5" hidden="1" customHeight="1" x14ac:dyDescent="0.2"/>
    <row r="204" s="3" customFormat="1" ht="13.5" hidden="1" customHeight="1" x14ac:dyDescent="0.2"/>
    <row r="205" s="3" customFormat="1" ht="13.5" hidden="1" customHeight="1" x14ac:dyDescent="0.2"/>
    <row r="206" s="3" customFormat="1" ht="13.5" hidden="1" customHeight="1" x14ac:dyDescent="0.2"/>
    <row r="207" s="3" customFormat="1" ht="13.5" hidden="1" customHeight="1" x14ac:dyDescent="0.2"/>
    <row r="208" s="3" customFormat="1" ht="13.5" hidden="1" customHeight="1" x14ac:dyDescent="0.2"/>
    <row r="209" s="3" customFormat="1" ht="13.5" hidden="1" customHeight="1" x14ac:dyDescent="0.2"/>
    <row r="210" s="3" customFormat="1" ht="13.5" hidden="1" customHeight="1" x14ac:dyDescent="0.2"/>
    <row r="211" s="3" customFormat="1" ht="13.5" hidden="1" customHeight="1" x14ac:dyDescent="0.2"/>
    <row r="212" s="3" customFormat="1" ht="13.5" hidden="1" customHeight="1" x14ac:dyDescent="0.2"/>
    <row r="213" s="3" customFormat="1" ht="13.5" hidden="1" customHeight="1" x14ac:dyDescent="0.2"/>
    <row r="214" s="3" customFormat="1" ht="13.5" hidden="1" customHeight="1" x14ac:dyDescent="0.2"/>
    <row r="215" s="3" customFormat="1" ht="13.5" hidden="1" customHeight="1" x14ac:dyDescent="0.2"/>
    <row r="216" s="3" customFormat="1" ht="13.5" hidden="1" customHeight="1" x14ac:dyDescent="0.2"/>
    <row r="217" s="3" customFormat="1" ht="13.5" hidden="1" customHeight="1" x14ac:dyDescent="0.2"/>
    <row r="218" s="3" customFormat="1" ht="13.5" hidden="1" customHeight="1" x14ac:dyDescent="0.2"/>
    <row r="219" s="3" customFormat="1" ht="13.5" hidden="1" customHeight="1" x14ac:dyDescent="0.2"/>
    <row r="220" s="3" customFormat="1" ht="13.5" hidden="1" customHeight="1" x14ac:dyDescent="0.2"/>
    <row r="221" s="3" customFormat="1" ht="13.5" hidden="1" customHeight="1" x14ac:dyDescent="0.2"/>
    <row r="222" s="3" customFormat="1" ht="13.5" hidden="1" customHeight="1" x14ac:dyDescent="0.2"/>
    <row r="223" s="3" customFormat="1" ht="13.5" hidden="1" customHeight="1" x14ac:dyDescent="0.2"/>
    <row r="224" s="3" customFormat="1" ht="13.5" hidden="1" customHeight="1" x14ac:dyDescent="0.2"/>
    <row r="225" s="3" customFormat="1" ht="13.5" hidden="1" customHeight="1" x14ac:dyDescent="0.2"/>
    <row r="226" s="3" customFormat="1" ht="13.5" hidden="1" customHeight="1" x14ac:dyDescent="0.2"/>
    <row r="227" s="3" customFormat="1" ht="13.5" hidden="1" customHeight="1" x14ac:dyDescent="0.2"/>
    <row r="228" s="3" customFormat="1" ht="13.5" hidden="1" customHeight="1" x14ac:dyDescent="0.2"/>
    <row r="229" s="3" customFormat="1" ht="13.5" hidden="1" customHeight="1" x14ac:dyDescent="0.2"/>
    <row r="230" s="3" customFormat="1" ht="13.5" hidden="1" customHeight="1" x14ac:dyDescent="0.2"/>
    <row r="231" s="3" customFormat="1" ht="13.5" hidden="1" customHeight="1" x14ac:dyDescent="0.2"/>
    <row r="232" s="3" customFormat="1" ht="13.5" hidden="1" customHeight="1" x14ac:dyDescent="0.2"/>
    <row r="233" s="3" customFormat="1" ht="13.5" hidden="1" customHeight="1" x14ac:dyDescent="0.2"/>
    <row r="234" s="3" customFormat="1" ht="13.5" hidden="1" customHeight="1" x14ac:dyDescent="0.2"/>
    <row r="235" s="3" customFormat="1" ht="13.5" hidden="1" customHeight="1" x14ac:dyDescent="0.2"/>
    <row r="236" s="3" customFormat="1" ht="13.5" hidden="1" customHeight="1" x14ac:dyDescent="0.2"/>
    <row r="237" s="3" customFormat="1" ht="13.5" hidden="1" customHeight="1" x14ac:dyDescent="0.2"/>
    <row r="238" s="3" customFormat="1" ht="13.5" hidden="1" customHeight="1" x14ac:dyDescent="0.2"/>
    <row r="239" s="3" customFormat="1" ht="13.5" hidden="1" customHeight="1" x14ac:dyDescent="0.2"/>
    <row r="240" s="3" customFormat="1" ht="13.5" hidden="1" customHeight="1" x14ac:dyDescent="0.2"/>
    <row r="241" s="3" customFormat="1" ht="13.5" hidden="1" customHeight="1" x14ac:dyDescent="0.2"/>
    <row r="242" s="3" customFormat="1" ht="13.5" hidden="1" customHeight="1" x14ac:dyDescent="0.2"/>
    <row r="243" s="3" customFormat="1" ht="13.5" hidden="1" customHeight="1" x14ac:dyDescent="0.2"/>
    <row r="244" s="3" customFormat="1" ht="13.5" hidden="1" customHeight="1" x14ac:dyDescent="0.2"/>
    <row r="245" s="3" customFormat="1" ht="13.5" hidden="1" customHeight="1" x14ac:dyDescent="0.2"/>
    <row r="246" s="3" customFormat="1" ht="13.5" hidden="1" customHeight="1" x14ac:dyDescent="0.2"/>
    <row r="247" s="3" customFormat="1" ht="13.5" hidden="1" customHeight="1" x14ac:dyDescent="0.2"/>
    <row r="248" s="3" customFormat="1" ht="13.5" hidden="1" customHeight="1" x14ac:dyDescent="0.2"/>
    <row r="249" s="3" customFormat="1" ht="13.5" hidden="1" customHeight="1" x14ac:dyDescent="0.2"/>
    <row r="250" s="3" customFormat="1" ht="13.5" hidden="1" customHeight="1" x14ac:dyDescent="0.2"/>
    <row r="251" s="3" customFormat="1" ht="13.5" hidden="1" customHeight="1" x14ac:dyDescent="0.2"/>
    <row r="252" s="3" customFormat="1" ht="13.5" hidden="1" customHeight="1" x14ac:dyDescent="0.2"/>
    <row r="253" s="3" customFormat="1" ht="13.5" hidden="1" customHeight="1" x14ac:dyDescent="0.2"/>
    <row r="254" s="3" customFormat="1" ht="13.5" hidden="1" customHeight="1" x14ac:dyDescent="0.2"/>
    <row r="255" s="3" customFormat="1" ht="13.5" hidden="1" customHeight="1" x14ac:dyDescent="0.2"/>
    <row r="256" s="3" customFormat="1" ht="13.5" hidden="1" customHeight="1" x14ac:dyDescent="0.2"/>
    <row r="257" s="3" customFormat="1" ht="13.5" hidden="1" customHeight="1" x14ac:dyDescent="0.2"/>
    <row r="258" s="3" customFormat="1" ht="13.5" hidden="1" customHeight="1" x14ac:dyDescent="0.2"/>
    <row r="259" s="3" customFormat="1" ht="13.5" hidden="1" customHeight="1" x14ac:dyDescent="0.2"/>
    <row r="260" s="3" customFormat="1" ht="13.5" hidden="1" customHeight="1" x14ac:dyDescent="0.2"/>
    <row r="261" s="3" customFormat="1" ht="13.5" hidden="1" customHeight="1" x14ac:dyDescent="0.2"/>
    <row r="262" s="3" customFormat="1" ht="13.5" hidden="1" customHeight="1" x14ac:dyDescent="0.2"/>
    <row r="263" s="3" customFormat="1" ht="13.5" hidden="1" customHeight="1" x14ac:dyDescent="0.2"/>
    <row r="264" s="3" customFormat="1" ht="13.5" hidden="1" customHeight="1" x14ac:dyDescent="0.2"/>
    <row r="265" s="3" customFormat="1" ht="13.5" hidden="1" customHeight="1" x14ac:dyDescent="0.2"/>
    <row r="266" s="3" customFormat="1" ht="13.5" hidden="1" customHeight="1" x14ac:dyDescent="0.2"/>
    <row r="267" s="3" customFormat="1" ht="13.5" hidden="1" customHeight="1" x14ac:dyDescent="0.2"/>
    <row r="268" s="3" customFormat="1" ht="13.5" hidden="1" customHeight="1" x14ac:dyDescent="0.2"/>
    <row r="269" s="3" customFormat="1" ht="13.5" hidden="1" customHeight="1" x14ac:dyDescent="0.2"/>
    <row r="270" s="3" customFormat="1" ht="13.5" hidden="1" customHeight="1" x14ac:dyDescent="0.2"/>
    <row r="271" s="3" customFormat="1" ht="13.5" hidden="1" customHeight="1" x14ac:dyDescent="0.2"/>
    <row r="272" s="3" customFormat="1" ht="13.5" hidden="1" customHeight="1" x14ac:dyDescent="0.2"/>
    <row r="273" s="3" customFormat="1" ht="13.5" hidden="1" customHeight="1" x14ac:dyDescent="0.2"/>
    <row r="274" s="3" customFormat="1" ht="13.5" hidden="1" customHeight="1" x14ac:dyDescent="0.2"/>
    <row r="275" s="3" customFormat="1" ht="13.5" hidden="1" customHeight="1" x14ac:dyDescent="0.2"/>
    <row r="276" s="3" customFormat="1" ht="13.5" hidden="1" customHeight="1" x14ac:dyDescent="0.2"/>
    <row r="277" s="3" customFormat="1" ht="13.5" hidden="1" customHeight="1" x14ac:dyDescent="0.2"/>
    <row r="278" s="3" customFormat="1" ht="13.5" hidden="1" customHeight="1" x14ac:dyDescent="0.2"/>
    <row r="279" s="3" customFormat="1" ht="13.5" hidden="1" customHeight="1" x14ac:dyDescent="0.2"/>
    <row r="280" s="3" customFormat="1" ht="13.5" hidden="1" customHeight="1" x14ac:dyDescent="0.2"/>
    <row r="281" s="3" customFormat="1" ht="13.5" hidden="1" customHeight="1" x14ac:dyDescent="0.2"/>
    <row r="282" s="3" customFormat="1" ht="13.5" hidden="1" customHeight="1" x14ac:dyDescent="0.2"/>
    <row r="283" s="3" customFormat="1" ht="13.5" hidden="1" customHeight="1" x14ac:dyDescent="0.2"/>
    <row r="284" s="3" customFormat="1" ht="13.5" hidden="1" customHeight="1" x14ac:dyDescent="0.2"/>
    <row r="285" s="3" customFormat="1" ht="13.5" hidden="1" customHeight="1" x14ac:dyDescent="0.2"/>
    <row r="286" s="3" customFormat="1" ht="13.5" hidden="1" customHeight="1" x14ac:dyDescent="0.2"/>
    <row r="287" s="3" customFormat="1" ht="13.5" hidden="1" customHeight="1" x14ac:dyDescent="0.2"/>
    <row r="288" s="3" customFormat="1" ht="13.5" hidden="1" customHeight="1" x14ac:dyDescent="0.2"/>
    <row r="289" s="3" customFormat="1" ht="13.5" hidden="1" customHeight="1" x14ac:dyDescent="0.2"/>
    <row r="290" s="3" customFormat="1" ht="13.5" hidden="1" customHeight="1" x14ac:dyDescent="0.2"/>
    <row r="291" s="3" customFormat="1" ht="13.5" hidden="1" customHeight="1" x14ac:dyDescent="0.2"/>
    <row r="292" s="3" customFormat="1" ht="13.5" hidden="1" customHeight="1" x14ac:dyDescent="0.2"/>
    <row r="293" s="3" customFormat="1" ht="13.5" hidden="1" customHeight="1" x14ac:dyDescent="0.2"/>
    <row r="294" s="3" customFormat="1" ht="13.5" hidden="1" customHeight="1" x14ac:dyDescent="0.2"/>
    <row r="295" s="3" customFormat="1" ht="13.5" hidden="1" customHeight="1" x14ac:dyDescent="0.2"/>
    <row r="296" s="3" customFormat="1" ht="13.5" hidden="1" customHeight="1" x14ac:dyDescent="0.2"/>
    <row r="297" s="3" customFormat="1" ht="13.5" hidden="1" customHeight="1" x14ac:dyDescent="0.2"/>
    <row r="298" s="3" customFormat="1" ht="13.5" hidden="1" customHeight="1" x14ac:dyDescent="0.2"/>
    <row r="299" s="3" customFormat="1" ht="13.5" hidden="1" customHeight="1" x14ac:dyDescent="0.2"/>
    <row r="300" s="3" customFormat="1" ht="13.5" hidden="1" customHeight="1" x14ac:dyDescent="0.2"/>
    <row r="301" s="3" customFormat="1" ht="13.5" hidden="1" customHeight="1" x14ac:dyDescent="0.2"/>
    <row r="302" s="3" customFormat="1" ht="13.5" hidden="1" customHeight="1" x14ac:dyDescent="0.2"/>
    <row r="303" s="3" customFormat="1" ht="13.5" hidden="1" customHeight="1" x14ac:dyDescent="0.2"/>
    <row r="304" s="3" customFormat="1" ht="13.5" hidden="1" customHeight="1" x14ac:dyDescent="0.2"/>
    <row r="305" s="3" customFormat="1" ht="13.5" hidden="1" customHeight="1" x14ac:dyDescent="0.2"/>
    <row r="306" s="3" customFormat="1" ht="13.5" hidden="1" customHeight="1" x14ac:dyDescent="0.2"/>
    <row r="307" s="3" customFormat="1" ht="13.5" hidden="1" customHeight="1" x14ac:dyDescent="0.2"/>
    <row r="308" s="3" customFormat="1" ht="13.5" hidden="1" customHeight="1" x14ac:dyDescent="0.2"/>
    <row r="309" s="3" customFormat="1" ht="13.5" hidden="1" customHeight="1" x14ac:dyDescent="0.2"/>
    <row r="310" s="3" customFormat="1" ht="13.5" hidden="1" customHeight="1" x14ac:dyDescent="0.2"/>
    <row r="311" s="3" customFormat="1" ht="13.5" hidden="1" customHeight="1" x14ac:dyDescent="0.2"/>
    <row r="312" s="3" customFormat="1" ht="13.5" hidden="1" customHeight="1" x14ac:dyDescent="0.2"/>
    <row r="313" s="3" customFormat="1" ht="13.5" hidden="1" customHeight="1" x14ac:dyDescent="0.2"/>
    <row r="314" s="3" customFormat="1" ht="13.5" hidden="1" customHeight="1" x14ac:dyDescent="0.2"/>
    <row r="315" s="3" customFormat="1" ht="13.5" hidden="1" customHeight="1" x14ac:dyDescent="0.2"/>
    <row r="316" s="3" customFormat="1" ht="13.5" hidden="1" customHeight="1" x14ac:dyDescent="0.2"/>
    <row r="317" s="3" customFormat="1" ht="13.5" hidden="1" customHeight="1" x14ac:dyDescent="0.2"/>
    <row r="318" s="3" customFormat="1" ht="13.5" hidden="1" customHeight="1" x14ac:dyDescent="0.2"/>
    <row r="319" s="3" customFormat="1" ht="13.5" hidden="1" customHeight="1" x14ac:dyDescent="0.2"/>
    <row r="320" s="3" customFormat="1" ht="13.5" hidden="1" customHeight="1" x14ac:dyDescent="0.2"/>
    <row r="321" s="3" customFormat="1" ht="13.5" hidden="1" customHeight="1" x14ac:dyDescent="0.2"/>
    <row r="322" s="3" customFormat="1" ht="13.5" hidden="1" customHeight="1" x14ac:dyDescent="0.2"/>
    <row r="323" s="3" customFormat="1" ht="13.5" hidden="1" customHeight="1" x14ac:dyDescent="0.2"/>
    <row r="324" s="3" customFormat="1" ht="13.5" hidden="1" customHeight="1" x14ac:dyDescent="0.2"/>
    <row r="325" s="3" customFormat="1" ht="13.5" hidden="1" customHeight="1" x14ac:dyDescent="0.2"/>
    <row r="326" s="3" customFormat="1" ht="13.5" hidden="1" customHeight="1" x14ac:dyDescent="0.2"/>
    <row r="327" s="3" customFormat="1" ht="13.5" hidden="1" customHeight="1" x14ac:dyDescent="0.2"/>
    <row r="328" s="3" customFormat="1" ht="13.5" hidden="1" customHeight="1" x14ac:dyDescent="0.2"/>
    <row r="329" s="3" customFormat="1" ht="13.5" hidden="1" customHeight="1" x14ac:dyDescent="0.2"/>
    <row r="330" s="3" customFormat="1" ht="13.5" hidden="1" customHeight="1" x14ac:dyDescent="0.2"/>
    <row r="331" s="3" customFormat="1" ht="13.5" hidden="1" customHeight="1" x14ac:dyDescent="0.2"/>
    <row r="332" s="3" customFormat="1" ht="13.5" hidden="1" customHeight="1" x14ac:dyDescent="0.2"/>
    <row r="333" s="3" customFormat="1" ht="13.5" hidden="1" customHeight="1" x14ac:dyDescent="0.2"/>
    <row r="334" s="3" customFormat="1" ht="13.5" hidden="1" customHeight="1" x14ac:dyDescent="0.2"/>
    <row r="335" s="3" customFormat="1" ht="13.5" hidden="1" customHeight="1" x14ac:dyDescent="0.2"/>
    <row r="336" s="3" customFormat="1" ht="13.5" hidden="1" customHeight="1" x14ac:dyDescent="0.2"/>
    <row r="337" s="3" customFormat="1" ht="13.5" hidden="1" customHeight="1" x14ac:dyDescent="0.2"/>
    <row r="338" s="3" customFormat="1" ht="13.5" hidden="1" customHeight="1" x14ac:dyDescent="0.2"/>
    <row r="339" s="3" customFormat="1" ht="13.5" hidden="1" customHeight="1" x14ac:dyDescent="0.2"/>
    <row r="340" s="3" customFormat="1" ht="13.5" hidden="1" customHeight="1" x14ac:dyDescent="0.2"/>
    <row r="341" s="3" customFormat="1" ht="13.5" hidden="1" customHeight="1" x14ac:dyDescent="0.2"/>
    <row r="342" s="3" customFormat="1" ht="13.5" hidden="1" customHeight="1" x14ac:dyDescent="0.2"/>
    <row r="343" s="3" customFormat="1" ht="13.5" hidden="1" customHeight="1" x14ac:dyDescent="0.2"/>
    <row r="344" s="3" customFormat="1" ht="13.5" hidden="1" customHeight="1" x14ac:dyDescent="0.2"/>
    <row r="345" s="3" customFormat="1" ht="13.5" hidden="1" customHeight="1" x14ac:dyDescent="0.2"/>
    <row r="346" s="3" customFormat="1" ht="13.5" hidden="1" customHeight="1" x14ac:dyDescent="0.2"/>
    <row r="347" s="3" customFormat="1" ht="13.5" hidden="1" customHeight="1" x14ac:dyDescent="0.2"/>
    <row r="348" s="3" customFormat="1" ht="13.5" hidden="1" customHeight="1" x14ac:dyDescent="0.2"/>
    <row r="349" s="3" customFormat="1" ht="13.5" hidden="1" customHeight="1" x14ac:dyDescent="0.2"/>
    <row r="350" s="3" customFormat="1" ht="13.5" hidden="1" customHeight="1" x14ac:dyDescent="0.2"/>
    <row r="351" s="3" customFormat="1" ht="13.5" hidden="1" customHeight="1" x14ac:dyDescent="0.2"/>
    <row r="352" s="3" customFormat="1" ht="13.5" hidden="1" customHeight="1" x14ac:dyDescent="0.2"/>
    <row r="353" s="3" customFormat="1" ht="13.5" hidden="1" customHeight="1" x14ac:dyDescent="0.2"/>
    <row r="354" s="3" customFormat="1" ht="13.5" hidden="1" customHeight="1" x14ac:dyDescent="0.2"/>
    <row r="355" s="3" customFormat="1" ht="13.5" hidden="1" customHeight="1" x14ac:dyDescent="0.2"/>
    <row r="356" s="3" customFormat="1" ht="13.5" hidden="1" customHeight="1" x14ac:dyDescent="0.2"/>
    <row r="357" s="3" customFormat="1" ht="13.5" hidden="1" customHeight="1" x14ac:dyDescent="0.2"/>
    <row r="358" s="3" customFormat="1" ht="13.5" hidden="1" customHeight="1" x14ac:dyDescent="0.2"/>
    <row r="359" s="3" customFormat="1" ht="13.5" hidden="1" customHeight="1" x14ac:dyDescent="0.2"/>
    <row r="360" s="3" customFormat="1" ht="13.5" hidden="1" customHeight="1" x14ac:dyDescent="0.2"/>
    <row r="361" s="3" customFormat="1" ht="13.5" hidden="1" customHeight="1" x14ac:dyDescent="0.2"/>
    <row r="362" s="3" customFormat="1" ht="13.5" hidden="1" customHeight="1" x14ac:dyDescent="0.2"/>
    <row r="363" s="3" customFormat="1" ht="13.5" hidden="1" customHeight="1" x14ac:dyDescent="0.2"/>
    <row r="364" s="3" customFormat="1" ht="13.5" hidden="1" customHeight="1" x14ac:dyDescent="0.2"/>
    <row r="365" s="3" customFormat="1" ht="13.5" hidden="1" customHeight="1" x14ac:dyDescent="0.2"/>
    <row r="366" s="3" customFormat="1" ht="13.5" hidden="1" customHeight="1" x14ac:dyDescent="0.2"/>
    <row r="367" s="3" customFormat="1" ht="13.5" hidden="1" customHeight="1" x14ac:dyDescent="0.2"/>
    <row r="368" s="3" customFormat="1" ht="13.5" hidden="1" customHeight="1" x14ac:dyDescent="0.2"/>
    <row r="369" s="3" customFormat="1" ht="13.5" hidden="1" customHeight="1" x14ac:dyDescent="0.2"/>
    <row r="370" s="3" customFormat="1" ht="13.5" hidden="1" customHeight="1" x14ac:dyDescent="0.2"/>
    <row r="371" s="3" customFormat="1" ht="13.5" hidden="1" customHeight="1" x14ac:dyDescent="0.2"/>
    <row r="372" s="3" customFormat="1" ht="13.5" hidden="1" customHeight="1" x14ac:dyDescent="0.2"/>
    <row r="373" s="3" customFormat="1" ht="13.5" hidden="1" customHeight="1" x14ac:dyDescent="0.2"/>
    <row r="374" s="3" customFormat="1" ht="13.5" hidden="1" customHeight="1" x14ac:dyDescent="0.2"/>
    <row r="375" s="3" customFormat="1" ht="13.5" hidden="1" customHeight="1" x14ac:dyDescent="0.2"/>
    <row r="376" s="3" customFormat="1" ht="13.5" hidden="1" customHeight="1" x14ac:dyDescent="0.2"/>
    <row r="377" s="3" customFormat="1" ht="13.5" hidden="1" customHeight="1" x14ac:dyDescent="0.2"/>
    <row r="378" s="3" customFormat="1" ht="13.5" hidden="1" customHeight="1" x14ac:dyDescent="0.2"/>
    <row r="379" s="3" customFormat="1" ht="13.5" hidden="1" customHeight="1" x14ac:dyDescent="0.2"/>
    <row r="380" s="3" customFormat="1" ht="13.5" hidden="1" customHeight="1" x14ac:dyDescent="0.2"/>
    <row r="381" s="3" customFormat="1" ht="13.5" hidden="1" customHeight="1" x14ac:dyDescent="0.2"/>
    <row r="382" s="3" customFormat="1" ht="13.5" hidden="1" customHeight="1" x14ac:dyDescent="0.2"/>
    <row r="383" s="3" customFormat="1" ht="13.5" hidden="1" customHeight="1" x14ac:dyDescent="0.2"/>
    <row r="384" s="3" customFormat="1" ht="13.5" hidden="1" customHeight="1" x14ac:dyDescent="0.2"/>
    <row r="385" s="3" customFormat="1" ht="13.5" hidden="1" customHeight="1" x14ac:dyDescent="0.2"/>
    <row r="386" s="3" customFormat="1" ht="13.5" hidden="1" customHeight="1" x14ac:dyDescent="0.2"/>
    <row r="387" s="3" customFormat="1" ht="13.5" hidden="1" customHeight="1" x14ac:dyDescent="0.2"/>
    <row r="388" s="3" customFormat="1" ht="13.5" hidden="1" customHeight="1" x14ac:dyDescent="0.2"/>
    <row r="389" s="3" customFormat="1" ht="13.5" hidden="1" customHeight="1" x14ac:dyDescent="0.2"/>
    <row r="390" s="3" customFormat="1" ht="13.5" hidden="1" customHeight="1" x14ac:dyDescent="0.2"/>
    <row r="391" s="3" customFormat="1" ht="13.5" hidden="1" customHeight="1" x14ac:dyDescent="0.2"/>
    <row r="392" s="3" customFormat="1" ht="13.5" hidden="1" customHeight="1" x14ac:dyDescent="0.2"/>
    <row r="393" s="3" customFormat="1" ht="13.5" hidden="1" customHeight="1" x14ac:dyDescent="0.2"/>
    <row r="394" s="3" customFormat="1" ht="13.5" hidden="1" customHeight="1" x14ac:dyDescent="0.2"/>
    <row r="395" s="3" customFormat="1" ht="13.5" hidden="1" customHeight="1" x14ac:dyDescent="0.2"/>
    <row r="396" s="3" customFormat="1" hidden="1" x14ac:dyDescent="0.2"/>
    <row r="397" s="3" customFormat="1" hidden="1" x14ac:dyDescent="0.2"/>
    <row r="398" s="3" customFormat="1" hidden="1" x14ac:dyDescent="0.2"/>
    <row r="399" s="3" customFormat="1" hidden="1" x14ac:dyDescent="0.2"/>
    <row r="400" s="3" customFormat="1" hidden="1" x14ac:dyDescent="0.2"/>
    <row r="401" s="3" customFormat="1" hidden="1" x14ac:dyDescent="0.2"/>
    <row r="402" s="3" customFormat="1" hidden="1" x14ac:dyDescent="0.2"/>
    <row r="403" s="3" customFormat="1" hidden="1" x14ac:dyDescent="0.2"/>
    <row r="404" s="3" customFormat="1" hidden="1" x14ac:dyDescent="0.2"/>
    <row r="405" s="3" customFormat="1" hidden="1" x14ac:dyDescent="0.2"/>
    <row r="406" s="3" customFormat="1" hidden="1" x14ac:dyDescent="0.2"/>
    <row r="407" s="3" customFormat="1" hidden="1" x14ac:dyDescent="0.2"/>
    <row r="408" s="3" customFormat="1" hidden="1" x14ac:dyDescent="0.2"/>
    <row r="409" s="3" customFormat="1" hidden="1" x14ac:dyDescent="0.2"/>
    <row r="410" s="3" customFormat="1" hidden="1" x14ac:dyDescent="0.2"/>
    <row r="411" s="3" customFormat="1" hidden="1" x14ac:dyDescent="0.2"/>
    <row r="412" s="3" customFormat="1" hidden="1" x14ac:dyDescent="0.2"/>
    <row r="413" s="3" customFormat="1" hidden="1" x14ac:dyDescent="0.2"/>
    <row r="414" s="3" customFormat="1" hidden="1" x14ac:dyDescent="0.2"/>
    <row r="415" s="3" customFormat="1" hidden="1" x14ac:dyDescent="0.2"/>
    <row r="416" s="3" customFormat="1" hidden="1" x14ac:dyDescent="0.2"/>
    <row r="417" spans="5:10" hidden="1" x14ac:dyDescent="0.2">
      <c r="E417" s="3"/>
      <c r="F417" s="3"/>
      <c r="G417" s="3"/>
      <c r="H417" s="3"/>
      <c r="I417" s="3"/>
      <c r="J417" s="3"/>
    </row>
    <row r="418" spans="5:10" hidden="1" x14ac:dyDescent="0.2">
      <c r="E418" s="3"/>
      <c r="F418" s="3"/>
      <c r="G418" s="3"/>
      <c r="H418" s="3"/>
      <c r="I418" s="3"/>
      <c r="J418" s="3"/>
    </row>
    <row r="419" spans="5:10" hidden="1" x14ac:dyDescent="0.2">
      <c r="E419" s="3"/>
      <c r="F419" s="3"/>
      <c r="G419" s="3"/>
      <c r="H419" s="3"/>
      <c r="I419" s="3"/>
      <c r="J419" s="3"/>
    </row>
    <row r="420" spans="5:10" hidden="1" x14ac:dyDescent="0.2">
      <c r="E420" s="3"/>
      <c r="F420" s="3"/>
      <c r="G420" s="3"/>
      <c r="H420" s="3"/>
      <c r="I420" s="3"/>
      <c r="J420" s="3"/>
    </row>
    <row r="421" spans="5:10" hidden="1" x14ac:dyDescent="0.2">
      <c r="E421" s="3"/>
      <c r="F421" s="3"/>
      <c r="G421" s="3"/>
      <c r="H421" s="3"/>
      <c r="I421" s="3"/>
      <c r="J421" s="3"/>
    </row>
    <row r="422" spans="5:10" hidden="1" x14ac:dyDescent="0.2">
      <c r="E422" s="3"/>
      <c r="F422" s="3"/>
      <c r="G422" s="3"/>
      <c r="H422" s="3"/>
      <c r="I422" s="3"/>
      <c r="J422" s="3"/>
    </row>
    <row r="423" spans="5:10" hidden="1" x14ac:dyDescent="0.2">
      <c r="E423" s="3"/>
      <c r="F423" s="3"/>
      <c r="G423" s="3"/>
      <c r="H423" s="3"/>
      <c r="I423" s="3"/>
      <c r="J423" s="3"/>
    </row>
    <row r="424" spans="5:10" hidden="1" x14ac:dyDescent="0.2">
      <c r="E424" s="3"/>
      <c r="F424" s="3"/>
      <c r="G424" s="3"/>
      <c r="H424" s="3"/>
      <c r="I424" s="3"/>
      <c r="J424" s="3"/>
    </row>
    <row r="425" spans="5:10" hidden="1" x14ac:dyDescent="0.2">
      <c r="E425" s="3"/>
      <c r="F425" s="3"/>
      <c r="G425" s="3"/>
      <c r="H425" s="3"/>
      <c r="I425" s="3"/>
      <c r="J425" s="3"/>
    </row>
    <row r="426" spans="5:10" hidden="1" x14ac:dyDescent="0.2">
      <c r="E426" s="3"/>
      <c r="F426" s="3"/>
      <c r="G426" s="3"/>
      <c r="H426" s="3"/>
      <c r="I426" s="3"/>
      <c r="J426" s="3"/>
    </row>
    <row r="427" spans="5:10" hidden="1" x14ac:dyDescent="0.2"/>
    <row r="428" spans="5:10" hidden="1" x14ac:dyDescent="0.2"/>
    <row r="429" spans="5:10" hidden="1" x14ac:dyDescent="0.2"/>
    <row r="430" spans="5:10" hidden="1" x14ac:dyDescent="0.2"/>
    <row r="431" spans="5:10" hidden="1" x14ac:dyDescent="0.2"/>
    <row r="432" spans="5:10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</sheetData>
  <sheetProtection sheet="1" objects="1" scenarios="1"/>
  <protectedRanges>
    <protectedRange sqref="C47:C56" name="範囲8"/>
    <protectedRange sqref="C35:C36" name="範囲4"/>
    <protectedRange sqref="C16" name="範囲2"/>
    <protectedRange sqref="C12" name="範囲1"/>
    <protectedRange sqref="C20:C31" name="範囲3"/>
    <protectedRange sqref="C60:C61" name="範囲13"/>
  </protectedRanges>
  <customSheetViews>
    <customSheetView guid="{B8528224-2B88-4620-AAE6-F78F68F2B1F1}" showGridLines="0" hiddenRows="1" hiddenColumns="1" topLeftCell="A61">
      <selection activeCell="A67" sqref="A67:D67"/>
      <colBreaks count="1" manualBreakCount="1">
        <brk id="5" max="1048575" man="1"/>
      </colBreaks>
      <pageMargins left="0.7" right="0.7" top="0.75" bottom="0.75" header="0.3" footer="0.3"/>
      <pageSetup paperSize="9" scale="90" orientation="portrait" horizontalDpi="4294967293" verticalDpi="0" r:id="rId1"/>
    </customSheetView>
  </customSheetViews>
  <mergeCells count="53">
    <mergeCell ref="A71:D71"/>
    <mergeCell ref="A64:B64"/>
    <mergeCell ref="A65:B65"/>
    <mergeCell ref="A66:B66"/>
    <mergeCell ref="A68:D68"/>
    <mergeCell ref="A67:D67"/>
    <mergeCell ref="A50:A51"/>
    <mergeCell ref="A61:B61"/>
    <mergeCell ref="A57:D57"/>
    <mergeCell ref="A60:B60"/>
    <mergeCell ref="A59:C59"/>
    <mergeCell ref="A53:B53"/>
    <mergeCell ref="A52:B52"/>
    <mergeCell ref="A62:D62"/>
    <mergeCell ref="A55:B55"/>
    <mergeCell ref="A69:D69"/>
    <mergeCell ref="A70:D70"/>
    <mergeCell ref="A54:B54"/>
    <mergeCell ref="A1:D1"/>
    <mergeCell ref="A13:D13"/>
    <mergeCell ref="A2:D2"/>
    <mergeCell ref="A12:B12"/>
    <mergeCell ref="A25:B25"/>
    <mergeCell ref="A17:D17"/>
    <mergeCell ref="A23:B23"/>
    <mergeCell ref="A24:B24"/>
    <mergeCell ref="A3:D3"/>
    <mergeCell ref="A20:B20"/>
    <mergeCell ref="A22:B22"/>
    <mergeCell ref="A16:B16"/>
    <mergeCell ref="A21:B21"/>
    <mergeCell ref="A10:D10"/>
    <mergeCell ref="A48:B48"/>
    <mergeCell ref="A28:B28"/>
    <mergeCell ref="A49:B49"/>
    <mergeCell ref="A47:B47"/>
    <mergeCell ref="A36:B36"/>
    <mergeCell ref="A37:D37"/>
    <mergeCell ref="A30:B30"/>
    <mergeCell ref="A31:B31"/>
    <mergeCell ref="A35:B35"/>
    <mergeCell ref="A32:D32"/>
    <mergeCell ref="A39:B39"/>
    <mergeCell ref="A40:B40"/>
    <mergeCell ref="A41:B41"/>
    <mergeCell ref="A42:C42"/>
    <mergeCell ref="A44:B44"/>
    <mergeCell ref="A45:C45"/>
    <mergeCell ref="A27:B27"/>
    <mergeCell ref="A46:C46"/>
    <mergeCell ref="A29:B29"/>
    <mergeCell ref="A26:B26"/>
    <mergeCell ref="A38:D38"/>
  </mergeCells>
  <phoneticPr fontId="1" type="Hiragana"/>
  <dataValidations count="6">
    <dataValidation type="list" allowBlank="1" showInputMessage="1" showErrorMessage="1" sqref="C61" xr:uid="{00000000-0002-0000-0300-000000000000}">
      <formula1>"1, 2, 3, 4, 5, 6, 7, 8, 9, 10, 11, 12, 13, 14, 15, 16, 17, 18, 19, 20, 21, 22, 23, 24, 25, 26, 27, 28, 29, 30, 31"</formula1>
    </dataValidation>
    <dataValidation type="list" allowBlank="1" showInputMessage="1" showErrorMessage="1" sqref="C26" xr:uid="{00000000-0002-0000-0300-000001000000}">
      <formula1>"男, 女"</formula1>
    </dataValidation>
    <dataValidation type="list" allowBlank="1" showInputMessage="1" showErrorMessage="1" sqref="C35" xr:uid="{00000000-0002-0000-0300-000002000000}">
      <formula1>"①マーチングバンド, ②吹奏楽フリースタイル"</formula1>
    </dataValidation>
    <dataValidation type="list" allowBlank="1" showInputMessage="1" showErrorMessage="1" sqref="C36" xr:uid="{00000000-0002-0000-0300-000003000000}">
      <formula1>"①単独,②合同"</formula1>
    </dataValidation>
    <dataValidation type="list" allowBlank="1" showInputMessage="1" showErrorMessage="1" sqref="C60" xr:uid="{00000000-0002-0000-0300-000004000000}">
      <formula1>"1,2,3,4"</formula1>
    </dataValidation>
    <dataValidation type="list" allowBlank="1" showInputMessage="1" showErrorMessage="1" sqref="C44" xr:uid="{870D1A21-C751-4079-926E-E7A5A5BF5943}">
      <formula1>"１枚,０枚"</formula1>
    </dataValidation>
  </dataValidations>
  <pageMargins left="0.7" right="0.7" top="0.75" bottom="0.75" header="0.3" footer="0.3"/>
  <pageSetup paperSize="9" scale="90" orientation="portrait" r:id="rId2"/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【更新用】イベント基本情報!$B$24:$B$28</xm:f>
          </x14:formula1>
          <xm:sqref>C41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R98"/>
  <sheetViews>
    <sheetView showGridLines="0" showRowColHeaders="0" view="pageBreakPreview" zoomScaleSheetLayoutView="100" workbookViewId="0">
      <selection activeCell="D4" sqref="D4:R4"/>
    </sheetView>
  </sheetViews>
  <sheetFormatPr defaultColWidth="0" defaultRowHeight="18.75" customHeight="1" x14ac:dyDescent="0.2"/>
  <cols>
    <col min="1" max="40" width="2.44140625" style="40" customWidth="1"/>
    <col min="41" max="41" width="2.21875" style="40" customWidth="1"/>
    <col min="42" max="42" width="12" style="40" hidden="1" customWidth="1"/>
    <col min="43" max="43" width="2.21875" style="40" hidden="1" customWidth="1"/>
    <col min="44" max="44" width="21.44140625" style="40" hidden="1" customWidth="1"/>
    <col min="45" max="16384" width="9" style="40" hidden="1"/>
  </cols>
  <sheetData>
    <row r="1" spans="1:42" ht="18.75" customHeight="1" x14ac:dyDescent="0.2">
      <c r="A1" s="527" t="str">
        <f>'Top Page（はじめにおよみください）'!A1:I1</f>
        <v>第９回ＮＡＧＡＳＡＫＩブラス＆マーチングフェスティバル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  <c r="AO1" s="39"/>
      <c r="AP1" s="39"/>
    </row>
    <row r="2" spans="1:42" ht="36.75" customHeight="1" x14ac:dyDescent="0.2">
      <c r="A2" s="528" t="s">
        <v>62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41"/>
    </row>
    <row r="3" spans="1:42" ht="18.899999999999999" customHeight="1" thickBo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41"/>
    </row>
    <row r="4" spans="1:42" s="55" customFormat="1" ht="18.899999999999999" customHeight="1" x14ac:dyDescent="0.2">
      <c r="A4" s="53"/>
      <c r="B4" s="53"/>
      <c r="C4" s="53"/>
      <c r="D4" s="529" t="s">
        <v>137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1"/>
      <c r="S4" s="54"/>
      <c r="W4" s="529" t="s">
        <v>138</v>
      </c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1"/>
      <c r="AO4" s="54"/>
    </row>
    <row r="5" spans="1:42" s="55" customFormat="1" ht="18.899999999999999" customHeight="1" x14ac:dyDescent="0.2">
      <c r="A5" s="53"/>
      <c r="B5" s="53"/>
      <c r="C5" s="53"/>
      <c r="D5" s="539" t="str">
        <f>IF('1.【団体基本情報入力シート】'!C35="","①マーチング　　　　　　　　　　②吹奏楽フリースタイル",'1.【団体基本情報入力シート】'!C35)</f>
        <v>①マーチング　　　　　　　　　　②吹奏楽フリースタイル</v>
      </c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1"/>
      <c r="S5" s="54"/>
      <c r="W5" s="532" t="str">
        <f>IF('1.【団体基本情報入力シート】'!C36="","①単独　②合同",'1.【団体基本情報入力シート】'!C36)</f>
        <v>①単独　②合同</v>
      </c>
      <c r="X5" s="533"/>
      <c r="Y5" s="533"/>
      <c r="Z5" s="533"/>
      <c r="AA5" s="533"/>
      <c r="AB5" s="533"/>
      <c r="AC5" s="533"/>
      <c r="AD5" s="533"/>
      <c r="AE5" s="533"/>
      <c r="AF5" s="533"/>
      <c r="AG5" s="533"/>
      <c r="AH5" s="533"/>
      <c r="AI5" s="533"/>
      <c r="AJ5" s="533"/>
      <c r="AK5" s="534"/>
      <c r="AO5" s="54"/>
    </row>
    <row r="6" spans="1:42" s="55" customFormat="1" ht="18.899999999999999" customHeight="1" thickBot="1" x14ac:dyDescent="0.25">
      <c r="A6" s="53"/>
      <c r="B6" s="53"/>
      <c r="C6" s="53"/>
      <c r="D6" s="542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4"/>
      <c r="S6" s="54"/>
      <c r="W6" s="535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  <c r="AI6" s="536"/>
      <c r="AJ6" s="536"/>
      <c r="AK6" s="537"/>
      <c r="AO6" s="54"/>
    </row>
    <row r="7" spans="1:42" ht="18.899999999999999" customHeight="1" thickBot="1" x14ac:dyDescent="0.25">
      <c r="D7" s="538" t="s">
        <v>236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W7" s="538" t="s">
        <v>237</v>
      </c>
      <c r="X7" s="538"/>
      <c r="Y7" s="538"/>
      <c r="Z7" s="538"/>
      <c r="AA7" s="538"/>
      <c r="AB7" s="538"/>
      <c r="AC7" s="538"/>
      <c r="AD7" s="538"/>
      <c r="AE7" s="538"/>
      <c r="AF7" s="538"/>
      <c r="AG7" s="538"/>
      <c r="AH7" s="538"/>
      <c r="AI7" s="538"/>
      <c r="AJ7" s="538"/>
      <c r="AK7" s="538"/>
      <c r="AL7" s="384"/>
      <c r="AM7" s="384"/>
      <c r="AN7" s="384"/>
    </row>
    <row r="8" spans="1:42" ht="18.899999999999999" customHeight="1" x14ac:dyDescent="0.2">
      <c r="A8" s="545" t="s">
        <v>128</v>
      </c>
      <c r="B8" s="505"/>
      <c r="C8" s="505"/>
      <c r="D8" s="505"/>
      <c r="E8" s="505"/>
      <c r="F8" s="506"/>
      <c r="G8" s="520" t="str">
        <f>IF('1.【団体基本情報入力シート】'!C12="","",'1.【団体基本情報入力シート】'!C12)</f>
        <v/>
      </c>
      <c r="H8" s="520"/>
      <c r="I8" s="520"/>
      <c r="J8" s="520"/>
      <c r="K8" s="520"/>
      <c r="L8" s="520"/>
      <c r="M8" s="520"/>
      <c r="N8" s="520"/>
      <c r="O8" s="520"/>
      <c r="P8" s="520"/>
      <c r="Q8" s="520"/>
      <c r="R8" s="520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520"/>
      <c r="AD8" s="520"/>
      <c r="AE8" s="520"/>
      <c r="AF8" s="520"/>
      <c r="AG8" s="520"/>
      <c r="AH8" s="520"/>
      <c r="AI8" s="520"/>
      <c r="AJ8" s="520"/>
      <c r="AK8" s="520"/>
      <c r="AL8" s="520"/>
      <c r="AM8" s="520"/>
      <c r="AN8" s="521"/>
    </row>
    <row r="9" spans="1:42" ht="18.899999999999999" customHeight="1" x14ac:dyDescent="0.2">
      <c r="A9" s="546"/>
      <c r="B9" s="509"/>
      <c r="C9" s="509"/>
      <c r="D9" s="509"/>
      <c r="E9" s="509"/>
      <c r="F9" s="510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3"/>
    </row>
    <row r="10" spans="1:42" ht="18.899999999999999" customHeight="1" x14ac:dyDescent="0.2">
      <c r="A10" s="547" t="s">
        <v>129</v>
      </c>
      <c r="B10" s="507"/>
      <c r="C10" s="507"/>
      <c r="D10" s="507"/>
      <c r="E10" s="507"/>
      <c r="F10" s="508"/>
      <c r="G10" s="385" t="s">
        <v>48</v>
      </c>
      <c r="H10" s="548" t="str">
        <f>IF('1.【団体基本情報入力シート】'!C20="","",'1.【団体基本情報入力シート】'!C20)</f>
        <v/>
      </c>
      <c r="I10" s="548"/>
      <c r="J10" s="548"/>
      <c r="K10" s="548"/>
      <c r="L10" s="548"/>
      <c r="M10" s="548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50"/>
    </row>
    <row r="11" spans="1:42" ht="18.899999999999999" customHeight="1" x14ac:dyDescent="0.2">
      <c r="A11" s="547"/>
      <c r="B11" s="507"/>
      <c r="C11" s="507"/>
      <c r="D11" s="507"/>
      <c r="E11" s="507"/>
      <c r="F11" s="508"/>
      <c r="G11" s="524" t="str">
        <f>IF('1.【団体基本情報入力シート】'!C21="","",'1.【団体基本情報入力シート】'!C21)</f>
        <v/>
      </c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6"/>
    </row>
    <row r="12" spans="1:42" ht="18.899999999999999" customHeight="1" x14ac:dyDescent="0.2">
      <c r="A12" s="494"/>
      <c r="B12" s="507"/>
      <c r="C12" s="507"/>
      <c r="D12" s="507"/>
      <c r="E12" s="507"/>
      <c r="F12" s="508"/>
      <c r="G12" s="551" t="s">
        <v>61</v>
      </c>
      <c r="H12" s="552"/>
      <c r="I12" s="552"/>
      <c r="J12" s="497" t="str">
        <f>IF('1.【団体基本情報入力シート】'!C22="","",'1.【団体基本情報入力シート】'!C22)</f>
        <v/>
      </c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553"/>
      <c r="X12" s="496" t="s">
        <v>60</v>
      </c>
      <c r="Y12" s="496"/>
      <c r="Z12" s="496"/>
      <c r="AA12" s="497" t="str">
        <f>IF('1.【団体基本情報入力シート】'!C23="","",'1.【団体基本情報入力シート】'!C23)</f>
        <v/>
      </c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8"/>
    </row>
    <row r="13" spans="1:42" ht="18.899999999999999" customHeight="1" thickBot="1" x14ac:dyDescent="0.25">
      <c r="A13" s="561" t="s">
        <v>59</v>
      </c>
      <c r="B13" s="562"/>
      <c r="C13" s="562"/>
      <c r="D13" s="562"/>
      <c r="E13" s="562"/>
      <c r="F13" s="562"/>
      <c r="G13" s="579" t="str">
        <f>IF('1.【団体基本情報入力シート】'!C24="","",'1.【団体基本情報入力シート】'!C24)</f>
        <v/>
      </c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1"/>
      <c r="X13" s="577" t="s">
        <v>130</v>
      </c>
      <c r="Y13" s="577"/>
      <c r="Z13" s="577"/>
      <c r="AA13" s="577"/>
      <c r="AB13" s="577"/>
      <c r="AC13" s="577"/>
      <c r="AD13" s="577"/>
      <c r="AE13" s="577"/>
      <c r="AF13" s="577"/>
      <c r="AG13" s="577"/>
      <c r="AH13" s="577"/>
      <c r="AI13" s="577"/>
      <c r="AJ13" s="577"/>
      <c r="AK13" s="577"/>
      <c r="AL13" s="577"/>
      <c r="AM13" s="577"/>
      <c r="AN13" s="578"/>
    </row>
    <row r="14" spans="1:42" ht="18.899999999999999" customHeight="1" x14ac:dyDescent="0.2">
      <c r="A14" s="554" t="s">
        <v>132</v>
      </c>
      <c r="B14" s="555"/>
      <c r="C14" s="560"/>
      <c r="D14" s="500"/>
      <c r="E14" s="500"/>
      <c r="F14" s="501"/>
      <c r="G14" s="563"/>
      <c r="H14" s="518"/>
      <c r="I14" s="518"/>
      <c r="J14" s="518"/>
      <c r="K14" s="518"/>
      <c r="L14" s="518"/>
      <c r="M14" s="518"/>
      <c r="N14" s="518"/>
      <c r="O14" s="564"/>
      <c r="P14" s="499" t="s">
        <v>2</v>
      </c>
      <c r="Q14" s="500"/>
      <c r="R14" s="501"/>
      <c r="S14" s="504" t="s">
        <v>127</v>
      </c>
      <c r="T14" s="505"/>
      <c r="U14" s="505"/>
      <c r="V14" s="506"/>
      <c r="W14" s="516" t="s">
        <v>126</v>
      </c>
      <c r="X14" s="517"/>
      <c r="Y14" s="517"/>
      <c r="Z14" s="517"/>
      <c r="AA14" s="517"/>
      <c r="AB14" s="517"/>
      <c r="AC14" s="518" t="str">
        <f>IF('1.【団体基本情報入力シート】'!C29="","",'1.【団体基本情報入力シート】'!C29)</f>
        <v/>
      </c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9"/>
    </row>
    <row r="15" spans="1:42" ht="18.899999999999999" customHeight="1" x14ac:dyDescent="0.2">
      <c r="A15" s="556"/>
      <c r="B15" s="557"/>
      <c r="C15" s="567" t="s">
        <v>3</v>
      </c>
      <c r="D15" s="568"/>
      <c r="E15" s="568"/>
      <c r="F15" s="569"/>
      <c r="G15" s="582" t="str">
        <f>IF('1.【団体基本情報入力シート】'!C25="","",'1.【団体基本情報入力シート】'!C25)</f>
        <v/>
      </c>
      <c r="H15" s="583"/>
      <c r="I15" s="583"/>
      <c r="J15" s="583"/>
      <c r="K15" s="583"/>
      <c r="L15" s="583"/>
      <c r="M15" s="583"/>
      <c r="N15" s="583"/>
      <c r="O15" s="584"/>
      <c r="P15" s="575" t="str">
        <f>IF('1.【団体基本情報入力シート】'!C26="","",'1.【団体基本情報入力シート】'!C26)</f>
        <v/>
      </c>
      <c r="Q15" s="568"/>
      <c r="R15" s="569"/>
      <c r="S15" s="507"/>
      <c r="T15" s="507"/>
      <c r="U15" s="507"/>
      <c r="V15" s="508"/>
      <c r="W15" s="514" t="s">
        <v>60</v>
      </c>
      <c r="X15" s="515"/>
      <c r="Y15" s="515"/>
      <c r="Z15" s="515"/>
      <c r="AA15" s="515"/>
      <c r="AB15" s="515"/>
      <c r="AC15" s="573" t="str">
        <f>IF('1.【団体基本情報入力シート】'!C30="","",'1.【団体基本情報入力シート】'!C30)</f>
        <v/>
      </c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4"/>
    </row>
    <row r="16" spans="1:42" ht="18.899999999999999" customHeight="1" x14ac:dyDescent="0.2">
      <c r="A16" s="556"/>
      <c r="B16" s="557"/>
      <c r="C16" s="572"/>
      <c r="D16" s="509"/>
      <c r="E16" s="509"/>
      <c r="F16" s="510"/>
      <c r="G16" s="585"/>
      <c r="H16" s="586"/>
      <c r="I16" s="586"/>
      <c r="J16" s="586"/>
      <c r="K16" s="586"/>
      <c r="L16" s="586"/>
      <c r="M16" s="586"/>
      <c r="N16" s="586"/>
      <c r="O16" s="587"/>
      <c r="P16" s="576"/>
      <c r="Q16" s="509"/>
      <c r="R16" s="510"/>
      <c r="S16" s="509"/>
      <c r="T16" s="509"/>
      <c r="U16" s="509"/>
      <c r="V16" s="510"/>
      <c r="W16" s="502" t="s">
        <v>58</v>
      </c>
      <c r="X16" s="503"/>
      <c r="Y16" s="503"/>
      <c r="Z16" s="503"/>
      <c r="AA16" s="503"/>
      <c r="AB16" s="503"/>
      <c r="AC16" s="511" t="str">
        <f>IF('1.【団体基本情報入力シート】'!C31="","",'1.【団体基本情報入力シート】'!C31)</f>
        <v/>
      </c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3"/>
    </row>
    <row r="17" spans="1:40" ht="18.899999999999999" customHeight="1" x14ac:dyDescent="0.2">
      <c r="A17" s="556"/>
      <c r="B17" s="557"/>
      <c r="C17" s="567" t="s">
        <v>133</v>
      </c>
      <c r="D17" s="568"/>
      <c r="E17" s="568"/>
      <c r="F17" s="569"/>
      <c r="G17" s="385" t="s">
        <v>48</v>
      </c>
      <c r="H17" s="548" t="str">
        <f>IF('1.【団体基本情報入力シート】'!C27="","",'1.【団体基本情報入力シート】'!C27)</f>
        <v/>
      </c>
      <c r="I17" s="548"/>
      <c r="J17" s="548"/>
      <c r="K17" s="548"/>
      <c r="L17" s="548"/>
      <c r="M17" s="548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549"/>
      <c r="AM17" s="549"/>
      <c r="AN17" s="550"/>
    </row>
    <row r="18" spans="1:40" ht="18.899999999999999" customHeight="1" thickBot="1" x14ac:dyDescent="0.25">
      <c r="A18" s="558"/>
      <c r="B18" s="559"/>
      <c r="C18" s="570"/>
      <c r="D18" s="493"/>
      <c r="E18" s="493"/>
      <c r="F18" s="571"/>
      <c r="G18" s="565" t="str">
        <f>IF('1.【団体基本情報入力シート】'!C28="","",'1.【団体基本情報入力シート】'!C28)</f>
        <v/>
      </c>
      <c r="H18" s="565"/>
      <c r="I18" s="565"/>
      <c r="J18" s="565"/>
      <c r="K18" s="565"/>
      <c r="L18" s="565"/>
      <c r="M18" s="565"/>
      <c r="N18" s="565"/>
      <c r="O18" s="565"/>
      <c r="P18" s="565"/>
      <c r="Q18" s="565"/>
      <c r="R18" s="565"/>
      <c r="S18" s="565"/>
      <c r="T18" s="565"/>
      <c r="U18" s="565"/>
      <c r="V18" s="565"/>
      <c r="W18" s="565"/>
      <c r="X18" s="565"/>
      <c r="Y18" s="565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5"/>
      <c r="AM18" s="565"/>
      <c r="AN18" s="566"/>
    </row>
    <row r="19" spans="1:40" ht="18.899999999999999" customHeight="1" thickBot="1" x14ac:dyDescent="0.25">
      <c r="A19" s="626" t="s">
        <v>499</v>
      </c>
      <c r="B19" s="627"/>
      <c r="C19" s="627"/>
      <c r="D19" s="627"/>
      <c r="E19" s="627"/>
      <c r="F19" s="628"/>
      <c r="G19" s="629" t="str">
        <f>IF('1.【団体基本情報入力シート】'!C39="","",'1.【団体基本情報入力シート】'!C39)</f>
        <v/>
      </c>
      <c r="H19" s="627"/>
      <c r="I19" s="627"/>
      <c r="J19" s="627"/>
      <c r="K19" s="627"/>
      <c r="L19" s="627"/>
      <c r="M19" s="627"/>
      <c r="N19" s="627"/>
      <c r="O19" s="627"/>
      <c r="P19" s="627"/>
      <c r="Q19" s="627"/>
      <c r="R19" s="627"/>
      <c r="S19" s="627"/>
      <c r="T19" s="376" t="s">
        <v>301</v>
      </c>
      <c r="U19" s="626" t="s">
        <v>505</v>
      </c>
      <c r="V19" s="627"/>
      <c r="W19" s="627"/>
      <c r="X19" s="627"/>
      <c r="Y19" s="627"/>
      <c r="Z19" s="628"/>
      <c r="AA19" s="630" t="str">
        <f>IF('1.【団体基本情報入力シート】'!C40="","",'1.【団体基本情報入力シート】'!C40)</f>
        <v/>
      </c>
      <c r="AB19" s="621"/>
      <c r="AC19" s="621"/>
      <c r="AD19" s="621"/>
      <c r="AE19" s="621"/>
      <c r="AF19" s="621"/>
      <c r="AG19" s="621"/>
      <c r="AH19" s="621"/>
      <c r="AI19" s="621"/>
      <c r="AJ19" s="621"/>
      <c r="AK19" s="621"/>
      <c r="AL19" s="621"/>
      <c r="AM19" s="621"/>
      <c r="AN19" s="376" t="s">
        <v>301</v>
      </c>
    </row>
    <row r="20" spans="1:40" ht="18.899999999999999" customHeight="1" thickBot="1" x14ac:dyDescent="0.25">
      <c r="A20" s="620" t="s">
        <v>512</v>
      </c>
      <c r="B20" s="621"/>
      <c r="C20" s="621"/>
      <c r="D20" s="621"/>
      <c r="E20" s="621"/>
      <c r="F20" s="622"/>
      <c r="G20" s="623" t="str">
        <f>IF('1.【団体基本情報入力シート】'!C41="","",'1.【団体基本情報入力シート】'!C41)</f>
        <v/>
      </c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624"/>
      <c r="V20" s="624"/>
      <c r="W20" s="624"/>
      <c r="X20" s="624"/>
      <c r="Y20" s="624"/>
      <c r="Z20" s="624"/>
      <c r="AA20" s="624"/>
      <c r="AB20" s="624"/>
      <c r="AC20" s="624"/>
      <c r="AD20" s="624"/>
      <c r="AE20" s="624"/>
      <c r="AF20" s="624"/>
      <c r="AG20" s="624"/>
      <c r="AH20" s="624"/>
      <c r="AI20" s="624"/>
      <c r="AJ20" s="624"/>
      <c r="AK20" s="624"/>
      <c r="AL20" s="624"/>
      <c r="AM20" s="624"/>
      <c r="AN20" s="625"/>
    </row>
    <row r="21" spans="1:40" ht="18.899999999999999" customHeight="1" thickBot="1" x14ac:dyDescent="0.25">
      <c r="A21" s="620" t="s">
        <v>521</v>
      </c>
      <c r="B21" s="621"/>
      <c r="C21" s="621"/>
      <c r="D21" s="621"/>
      <c r="E21" s="621"/>
      <c r="F21" s="622"/>
      <c r="G21" s="629" t="str">
        <f>IF('1.【団体基本情報入力シート】'!C44="","",'1.【団体基本情報入力シート】'!C44)</f>
        <v/>
      </c>
      <c r="H21" s="627"/>
      <c r="I21" s="627"/>
      <c r="J21" s="627"/>
      <c r="K21" s="627"/>
      <c r="L21" s="627"/>
      <c r="M21" s="627"/>
      <c r="N21" s="627"/>
      <c r="O21" s="627"/>
      <c r="P21" s="627"/>
      <c r="Q21" s="627"/>
      <c r="R21" s="627"/>
      <c r="S21" s="627"/>
      <c r="T21" s="376"/>
      <c r="U21" s="378"/>
      <c r="V21" s="380"/>
      <c r="W21" s="381"/>
      <c r="X21" s="381"/>
      <c r="Y21" s="381"/>
      <c r="Z21" s="381"/>
      <c r="AA21" s="381"/>
      <c r="AB21" s="381"/>
      <c r="AC21" s="378"/>
      <c r="AD21" s="378"/>
      <c r="AE21" s="378"/>
      <c r="AF21" s="378"/>
      <c r="AG21" s="378"/>
      <c r="AH21" s="378"/>
      <c r="AI21" s="378"/>
      <c r="AJ21" s="378"/>
      <c r="AK21" s="378"/>
      <c r="AL21" s="378"/>
      <c r="AM21" s="378"/>
      <c r="AN21" s="382"/>
    </row>
    <row r="22" spans="1:40" ht="18.899999999999999" customHeight="1" thickBot="1" x14ac:dyDescent="0.25">
      <c r="A22" s="644"/>
      <c r="B22" s="645"/>
      <c r="C22" s="645"/>
      <c r="D22" s="645"/>
      <c r="E22" s="645"/>
      <c r="F22" s="646"/>
      <c r="G22" s="563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643"/>
      <c r="S22" s="649" t="s">
        <v>57</v>
      </c>
      <c r="T22" s="650"/>
      <c r="U22" s="650"/>
      <c r="V22" s="650"/>
      <c r="W22" s="650"/>
      <c r="X22" s="650"/>
      <c r="Y22" s="650"/>
      <c r="Z22" s="651"/>
      <c r="AA22" s="647" t="s">
        <v>56</v>
      </c>
      <c r="AB22" s="647"/>
      <c r="AC22" s="647"/>
      <c r="AD22" s="647"/>
      <c r="AE22" s="647"/>
      <c r="AF22" s="647"/>
      <c r="AG22" s="647"/>
      <c r="AH22" s="647"/>
      <c r="AI22" s="647"/>
      <c r="AJ22" s="647"/>
      <c r="AK22" s="647"/>
      <c r="AL22" s="647"/>
      <c r="AM22" s="647"/>
      <c r="AN22" s="648"/>
    </row>
    <row r="23" spans="1:40" ht="18.899999999999999" customHeight="1" thickTop="1" x14ac:dyDescent="0.2">
      <c r="A23" s="603" t="s">
        <v>55</v>
      </c>
      <c r="B23" s="604"/>
      <c r="C23" s="604"/>
      <c r="D23" s="604"/>
      <c r="E23" s="604"/>
      <c r="F23" s="605"/>
      <c r="G23" s="596" t="str">
        <f>IF('1.【団体基本情報入力シート】'!C47="","",'1.【団体基本情報入力シート】'!C47)</f>
        <v/>
      </c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8"/>
      <c r="S23" s="652"/>
      <c r="T23" s="653"/>
      <c r="U23" s="653"/>
      <c r="V23" s="653"/>
      <c r="W23" s="653"/>
      <c r="X23" s="653"/>
      <c r="Y23" s="653"/>
      <c r="Z23" s="654"/>
      <c r="AA23" s="639">
        <v>1</v>
      </c>
      <c r="AB23" s="637" t="str">
        <f>IF('1.【団体基本情報入力シート】'!C52="","",'1.【団体基本情報入力シート】'!C52)</f>
        <v/>
      </c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8"/>
    </row>
    <row r="24" spans="1:40" ht="18.899999999999999" customHeight="1" x14ac:dyDescent="0.2">
      <c r="A24" s="606"/>
      <c r="B24" s="607"/>
      <c r="C24" s="607"/>
      <c r="D24" s="607"/>
      <c r="E24" s="607"/>
      <c r="F24" s="608"/>
      <c r="G24" s="599"/>
      <c r="H24" s="522"/>
      <c r="I24" s="522"/>
      <c r="J24" s="522"/>
      <c r="K24" s="522"/>
      <c r="L24" s="522"/>
      <c r="M24" s="522"/>
      <c r="N24" s="522"/>
      <c r="O24" s="522"/>
      <c r="P24" s="522"/>
      <c r="Q24" s="522"/>
      <c r="R24" s="600"/>
      <c r="S24" s="655"/>
      <c r="T24" s="656"/>
      <c r="U24" s="656"/>
      <c r="V24" s="656"/>
      <c r="W24" s="656"/>
      <c r="X24" s="656"/>
      <c r="Y24" s="656"/>
      <c r="Z24" s="657"/>
      <c r="AA24" s="640"/>
      <c r="AB24" s="635"/>
      <c r="AC24" s="635"/>
      <c r="AD24" s="635"/>
      <c r="AE24" s="635"/>
      <c r="AF24" s="635"/>
      <c r="AG24" s="635"/>
      <c r="AH24" s="635"/>
      <c r="AI24" s="635"/>
      <c r="AJ24" s="635"/>
      <c r="AK24" s="635"/>
      <c r="AL24" s="635"/>
      <c r="AM24" s="635"/>
      <c r="AN24" s="636"/>
    </row>
    <row r="25" spans="1:40" ht="18.899999999999999" customHeight="1" x14ac:dyDescent="0.2">
      <c r="A25" s="614"/>
      <c r="B25" s="615"/>
      <c r="C25" s="615"/>
      <c r="D25" s="615"/>
      <c r="E25" s="615"/>
      <c r="F25" s="616"/>
      <c r="G25" s="477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9"/>
      <c r="AA25" s="641">
        <v>2</v>
      </c>
      <c r="AB25" s="631" t="str">
        <f>IF('1.【団体基本情報入力シート】'!C53="","",'1.【団体基本情報入力シート】'!C53)</f>
        <v/>
      </c>
      <c r="AC25" s="631"/>
      <c r="AD25" s="631"/>
      <c r="AE25" s="631"/>
      <c r="AF25" s="631"/>
      <c r="AG25" s="631"/>
      <c r="AH25" s="631"/>
      <c r="AI25" s="631"/>
      <c r="AJ25" s="631"/>
      <c r="AK25" s="631"/>
      <c r="AL25" s="631"/>
      <c r="AM25" s="631"/>
      <c r="AN25" s="632"/>
    </row>
    <row r="26" spans="1:40" ht="18.899999999999999" customHeight="1" x14ac:dyDescent="0.2">
      <c r="A26" s="603" t="s">
        <v>131</v>
      </c>
      <c r="B26" s="604"/>
      <c r="C26" s="604"/>
      <c r="D26" s="604"/>
      <c r="E26" s="604"/>
      <c r="F26" s="605"/>
      <c r="G26" s="596" t="str">
        <f>IF('1.【団体基本情報入力シート】'!C48="","",'1.【団体基本情報入力シート】'!C48)</f>
        <v/>
      </c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8"/>
      <c r="AA26" s="640"/>
      <c r="AB26" s="635"/>
      <c r="AC26" s="635"/>
      <c r="AD26" s="635"/>
      <c r="AE26" s="635"/>
      <c r="AF26" s="635"/>
      <c r="AG26" s="635"/>
      <c r="AH26" s="635"/>
      <c r="AI26" s="635"/>
      <c r="AJ26" s="635"/>
      <c r="AK26" s="635"/>
      <c r="AL26" s="635"/>
      <c r="AM26" s="635"/>
      <c r="AN26" s="636"/>
    </row>
    <row r="27" spans="1:40" ht="18.899999999999999" customHeight="1" x14ac:dyDescent="0.2">
      <c r="A27" s="606"/>
      <c r="B27" s="607"/>
      <c r="C27" s="607"/>
      <c r="D27" s="607"/>
      <c r="E27" s="607"/>
      <c r="F27" s="608"/>
      <c r="G27" s="599"/>
      <c r="H27" s="522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522"/>
      <c r="X27" s="522"/>
      <c r="Y27" s="522"/>
      <c r="Z27" s="600"/>
      <c r="AA27" s="641">
        <v>3</v>
      </c>
      <c r="AB27" s="631" t="str">
        <f>IF('1.【団体基本情報入力シート】'!C54="","",'1.【団体基本情報入力シート】'!C54)</f>
        <v/>
      </c>
      <c r="AC27" s="631"/>
      <c r="AD27" s="631"/>
      <c r="AE27" s="631"/>
      <c r="AF27" s="631"/>
      <c r="AG27" s="631"/>
      <c r="AH27" s="631"/>
      <c r="AI27" s="631"/>
      <c r="AJ27" s="631"/>
      <c r="AK27" s="631"/>
      <c r="AL27" s="631"/>
      <c r="AM27" s="631"/>
      <c r="AN27" s="632"/>
    </row>
    <row r="28" spans="1:40" ht="18.899999999999999" customHeight="1" x14ac:dyDescent="0.2">
      <c r="A28" s="617"/>
      <c r="B28" s="618"/>
      <c r="C28" s="618"/>
      <c r="D28" s="618"/>
      <c r="E28" s="618"/>
      <c r="F28" s="619"/>
      <c r="G28" s="477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9"/>
      <c r="AA28" s="640"/>
      <c r="AB28" s="635"/>
      <c r="AC28" s="635"/>
      <c r="AD28" s="635"/>
      <c r="AE28" s="635"/>
      <c r="AF28" s="635"/>
      <c r="AG28" s="635"/>
      <c r="AH28" s="635"/>
      <c r="AI28" s="635"/>
      <c r="AJ28" s="635"/>
      <c r="AK28" s="635"/>
      <c r="AL28" s="635"/>
      <c r="AM28" s="635"/>
      <c r="AN28" s="636"/>
    </row>
    <row r="29" spans="1:40" ht="18.899999999999999" customHeight="1" x14ac:dyDescent="0.2">
      <c r="A29" s="547" t="s">
        <v>136</v>
      </c>
      <c r="B29" s="609"/>
      <c r="C29" s="609"/>
      <c r="D29" s="609"/>
      <c r="E29" s="609"/>
      <c r="F29" s="610"/>
      <c r="G29" s="596" t="str">
        <f>IF('1.【団体基本情報入力シート】'!C49="","",'1.【団体基本情報入力シート】'!C49)</f>
        <v/>
      </c>
      <c r="H29" s="597"/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  <c r="U29" s="597"/>
      <c r="V29" s="597"/>
      <c r="W29" s="597"/>
      <c r="X29" s="597"/>
      <c r="Y29" s="597"/>
      <c r="Z29" s="598"/>
      <c r="AA29" s="641">
        <v>4</v>
      </c>
      <c r="AB29" s="631" t="str">
        <f>IF('1.【団体基本情報入力シート】'!C55="","",'1.【団体基本情報入力シート】'!C55)</f>
        <v/>
      </c>
      <c r="AC29" s="631"/>
      <c r="AD29" s="631"/>
      <c r="AE29" s="631"/>
      <c r="AF29" s="631"/>
      <c r="AG29" s="631"/>
      <c r="AH29" s="631"/>
      <c r="AI29" s="631"/>
      <c r="AJ29" s="631"/>
      <c r="AK29" s="631"/>
      <c r="AL29" s="631"/>
      <c r="AM29" s="631"/>
      <c r="AN29" s="632"/>
    </row>
    <row r="30" spans="1:40" ht="18.899999999999999" customHeight="1" thickBot="1" x14ac:dyDescent="0.25">
      <c r="A30" s="611"/>
      <c r="B30" s="612"/>
      <c r="C30" s="612"/>
      <c r="D30" s="612"/>
      <c r="E30" s="612"/>
      <c r="F30" s="613"/>
      <c r="G30" s="601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602"/>
      <c r="AA30" s="642"/>
      <c r="AB30" s="633"/>
      <c r="AC30" s="633"/>
      <c r="AD30" s="633"/>
      <c r="AE30" s="633"/>
      <c r="AF30" s="633"/>
      <c r="AG30" s="633"/>
      <c r="AH30" s="633"/>
      <c r="AI30" s="633"/>
      <c r="AJ30" s="633"/>
      <c r="AK30" s="633"/>
      <c r="AL30" s="633"/>
      <c r="AM30" s="633"/>
      <c r="AN30" s="634"/>
    </row>
    <row r="31" spans="1:40" ht="12.75" customHeight="1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8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9"/>
    </row>
    <row r="32" spans="1:40" ht="18.899999999999999" customHeight="1" x14ac:dyDescent="0.2">
      <c r="A32" s="51"/>
      <c r="B32" s="594" t="s">
        <v>54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3"/>
      <c r="V32" s="3"/>
      <c r="W32" s="3"/>
      <c r="X32" s="3"/>
      <c r="Y32" s="3"/>
      <c r="Z32" s="370"/>
      <c r="AA32" s="491"/>
      <c r="AB32" s="491"/>
      <c r="AC32" s="491"/>
      <c r="AD32" s="491"/>
      <c r="AE32" s="491"/>
      <c r="AF32" s="491"/>
      <c r="AG32" s="491"/>
      <c r="AH32" s="491"/>
      <c r="AI32" s="491"/>
      <c r="AJ32" s="491"/>
      <c r="AK32" s="491"/>
      <c r="AL32" s="491"/>
      <c r="AM32" s="491"/>
      <c r="AN32" s="595"/>
    </row>
    <row r="33" spans="1:40" ht="12.75" customHeight="1" x14ac:dyDescent="0.2">
      <c r="A33" s="51"/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"/>
      <c r="V33" s="3"/>
      <c r="W33" s="3"/>
      <c r="X33" s="3"/>
      <c r="Y33" s="3"/>
      <c r="Z33" s="370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72"/>
    </row>
    <row r="34" spans="1:40" ht="18.899999999999999" customHeight="1" x14ac:dyDescent="0.2">
      <c r="A34" s="51"/>
      <c r="B34" s="369" t="s">
        <v>105</v>
      </c>
      <c r="C34" s="369"/>
      <c r="D34" s="3"/>
      <c r="E34" s="3"/>
      <c r="F34" s="480" t="str">
        <f>【更新用】イベント基本情報!B8</f>
        <v>令和８</v>
      </c>
      <c r="G34" s="480"/>
      <c r="H34" s="480"/>
      <c r="I34" s="480"/>
      <c r="J34" s="25" t="s">
        <v>464</v>
      </c>
      <c r="K34" s="476" t="str">
        <f>IF('1.【団体基本情報入力シート】'!C60="","",'1.【団体基本情報入力シート】'!C60)</f>
        <v/>
      </c>
      <c r="L34" s="476"/>
      <c r="M34" s="3" t="s">
        <v>37</v>
      </c>
      <c r="N34" s="476" t="str">
        <f>IF('1.【団体基本情報入力シート】'!C61="","",'1.【団体基本情報入力シート】'!C61)</f>
        <v/>
      </c>
      <c r="O34" s="476"/>
      <c r="P34" s="3" t="s">
        <v>38</v>
      </c>
      <c r="Q34" s="476"/>
      <c r="R34" s="476"/>
      <c r="S34" s="476"/>
      <c r="T34" s="476"/>
      <c r="U34" s="476"/>
      <c r="V34" s="476"/>
      <c r="W34" s="476"/>
      <c r="X34" s="476"/>
      <c r="Y34" s="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  <c r="AJ34" s="373"/>
      <c r="AK34" s="373"/>
      <c r="AL34" s="373"/>
      <c r="AM34" s="373"/>
      <c r="AN34" s="372"/>
    </row>
    <row r="35" spans="1:40" ht="12.75" customHeight="1" x14ac:dyDescent="0.2">
      <c r="A35" s="5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72"/>
    </row>
    <row r="36" spans="1:40" ht="18.899999999999999" customHeight="1" x14ac:dyDescent="0.2">
      <c r="A36" s="51"/>
      <c r="B36" s="593" t="str">
        <f>A1</f>
        <v>第９回ＮＡＧＡＳＡＫＩブラス＆マーチングフェスティバル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3" t="s">
        <v>391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72"/>
    </row>
    <row r="37" spans="1:40" ht="18.899999999999999" customHeight="1" x14ac:dyDescent="0.2">
      <c r="A37" s="5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72"/>
    </row>
    <row r="38" spans="1:40" ht="18.899999999999999" customHeight="1" x14ac:dyDescent="0.2">
      <c r="A38" s="51"/>
      <c r="B38" s="3" t="s">
        <v>134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 t="s">
        <v>135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72"/>
    </row>
    <row r="39" spans="1:40" ht="18.899999999999999" customHeight="1" x14ac:dyDescent="0.2">
      <c r="A39" s="51"/>
      <c r="B39" s="3"/>
      <c r="C39" s="491" t="str">
        <f>IF('1.【団体基本情報入力シート】'!C12="","",'1.【団体基本情報入力シート】'!C12)</f>
        <v/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3"/>
      <c r="Z39" s="592" t="str">
        <f>IF('1.【団体基本情報入力シート】'!C16="","",'1.【団体基本情報入力シート】'!C16)</f>
        <v/>
      </c>
      <c r="AA39" s="592"/>
      <c r="AB39" s="592"/>
      <c r="AC39" s="592"/>
      <c r="AD39" s="592"/>
      <c r="AE39" s="592"/>
      <c r="AF39" s="592"/>
      <c r="AG39" s="592"/>
      <c r="AH39" s="592"/>
      <c r="AI39" s="592"/>
      <c r="AJ39" s="592"/>
      <c r="AK39" s="476"/>
      <c r="AL39" s="476"/>
      <c r="AM39" s="476"/>
      <c r="AN39" s="372"/>
    </row>
    <row r="40" spans="1:40" ht="18.899999999999999" customHeight="1" x14ac:dyDescent="0.2">
      <c r="A40" s="51"/>
      <c r="B40" s="3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3"/>
      <c r="Z40" s="592"/>
      <c r="AA40" s="592"/>
      <c r="AB40" s="592"/>
      <c r="AC40" s="592"/>
      <c r="AD40" s="592"/>
      <c r="AE40" s="592"/>
      <c r="AF40" s="592"/>
      <c r="AG40" s="592"/>
      <c r="AH40" s="592"/>
      <c r="AI40" s="592"/>
      <c r="AJ40" s="592"/>
      <c r="AK40" s="476"/>
      <c r="AL40" s="476"/>
      <c r="AM40" s="476"/>
      <c r="AN40" s="372"/>
    </row>
    <row r="41" spans="1:40" ht="18.899999999999999" customHeight="1" thickBot="1" x14ac:dyDescent="0.25">
      <c r="A41" s="52"/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5"/>
    </row>
    <row r="42" spans="1:40" ht="8.2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9"/>
    </row>
    <row r="43" spans="1:40" ht="18.75" customHeight="1" x14ac:dyDescent="0.2">
      <c r="A43" s="487" t="s">
        <v>407</v>
      </c>
      <c r="B43" s="488"/>
      <c r="C43" s="488"/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  <c r="O43" s="488"/>
      <c r="P43" s="488" t="s">
        <v>408</v>
      </c>
      <c r="Q43" s="488"/>
      <c r="R43" s="488"/>
      <c r="S43" s="488"/>
      <c r="T43" s="488"/>
      <c r="U43" s="488"/>
      <c r="V43" s="488"/>
      <c r="W43" s="488"/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488"/>
      <c r="AI43" s="488"/>
      <c r="AJ43" s="488"/>
      <c r="AK43" s="488"/>
      <c r="AL43" s="488"/>
      <c r="AM43" s="488"/>
      <c r="AN43" s="489"/>
    </row>
    <row r="44" spans="1:40" ht="51" customHeight="1" x14ac:dyDescent="0.2">
      <c r="A44" s="481" t="str">
        <f>【更新用】イベント基本情報!B9</f>
        <v>令和８年３月２６日（木）</v>
      </c>
      <c r="B44" s="482"/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3" t="str">
        <f>【更新用】イベント基本情報!B3</f>
        <v>８５０－８６５０
長崎市尾上町５番６号
ＮＢＣ長崎放送　業務局　事業開発部
NAGASAKIブラス＆マーチングフェスティバル実行委員会事務局</v>
      </c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3"/>
      <c r="AJ44" s="483"/>
      <c r="AK44" s="483"/>
      <c r="AL44" s="483"/>
      <c r="AM44" s="483"/>
      <c r="AN44" s="484"/>
    </row>
    <row r="45" spans="1:40" ht="26.25" customHeight="1" x14ac:dyDescent="0.2">
      <c r="A45" s="494"/>
      <c r="B45" s="495"/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85" t="str">
        <f>【更新用】イベント基本情報!B5</f>
        <v>ＴＥＬ：０９５－８２０－１０２１
ＦＡＸ：０９５－８２４－５７２５</v>
      </c>
      <c r="Q45" s="485"/>
      <c r="R45" s="485"/>
      <c r="S45" s="485"/>
      <c r="T45" s="485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485"/>
      <c r="AF45" s="485"/>
      <c r="AG45" s="485"/>
      <c r="AH45" s="485"/>
      <c r="AI45" s="485"/>
      <c r="AJ45" s="485"/>
      <c r="AK45" s="485"/>
      <c r="AL45" s="485"/>
      <c r="AM45" s="485"/>
      <c r="AN45" s="486"/>
    </row>
    <row r="46" spans="1:40" ht="18.75" customHeight="1" thickBot="1" x14ac:dyDescent="0.2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3"/>
      <c r="M46" s="493"/>
      <c r="N46" s="493"/>
      <c r="O46" s="493"/>
      <c r="P46" s="588" t="str">
        <f>【更新用】イベント基本情報!B6</f>
        <v>E-Mail：bm-fes@nbc-nagasaki.co.jp</v>
      </c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9"/>
    </row>
    <row r="47" spans="1:40" s="7" customFormat="1" ht="18.75" customHeight="1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50.1" customHeight="1" x14ac:dyDescent="0.2">
      <c r="A48" s="591" t="str">
        <f>A1</f>
        <v>第９回ＮＡＧＡＳＡＫＩブラス＆マーチングフェスティバル</v>
      </c>
      <c r="B48" s="591"/>
      <c r="C48" s="591"/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</row>
    <row r="49" spans="1:42" ht="18.75" customHeight="1" x14ac:dyDescent="0.2">
      <c r="A49" s="590" t="s">
        <v>209</v>
      </c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</row>
    <row r="50" spans="1:42" ht="18.75" customHeight="1" x14ac:dyDescent="0.2">
      <c r="D50" s="490" t="s">
        <v>214</v>
      </c>
      <c r="E50" s="490"/>
      <c r="F50" s="490"/>
      <c r="G50" s="490"/>
      <c r="H50" s="490"/>
      <c r="I50" s="490"/>
    </row>
    <row r="51" spans="1:42" ht="80.25" customHeight="1" x14ac:dyDescent="0.2">
      <c r="E51" s="473" t="str">
        <f>【更新用】イベント基本情報!B3&amp;" 御中"</f>
        <v>８５０－８６５０
長崎市尾上町５番６号
ＮＢＣ長崎放送　業務局　事業開発部
NAGASAKIブラス＆マーチングフェスティバル実行委員会事務局 御中</v>
      </c>
      <c r="F51" s="474"/>
      <c r="G51" s="474"/>
      <c r="H51" s="474"/>
      <c r="I51" s="474"/>
      <c r="J51" s="474"/>
      <c r="K51" s="474"/>
      <c r="L51" s="474"/>
      <c r="M51" s="474"/>
      <c r="N51" s="474"/>
      <c r="O51" s="474"/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5"/>
      <c r="AP51" s="44"/>
    </row>
    <row r="52" spans="1:42" ht="7.5" customHeight="1" x14ac:dyDescent="0.2">
      <c r="E52" s="115"/>
      <c r="F52" s="367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16"/>
      <c r="AP52" s="44"/>
    </row>
    <row r="53" spans="1:42" ht="18.75" customHeight="1" x14ac:dyDescent="0.2">
      <c r="E53" s="115"/>
      <c r="J53" s="40" t="s">
        <v>213</v>
      </c>
      <c r="AI53" s="116"/>
      <c r="AK53" s="44"/>
    </row>
    <row r="54" spans="1:42" ht="18.75" customHeight="1" x14ac:dyDescent="0.2">
      <c r="E54" s="115"/>
      <c r="J54" s="40" t="s">
        <v>210</v>
      </c>
      <c r="N54" s="40" t="s">
        <v>215</v>
      </c>
      <c r="O54" s="40" t="str">
        <f>IF('1.【団体基本情報入力シート】'!C12="","",'1.【団体基本情報入力シート】'!C12)</f>
        <v/>
      </c>
      <c r="AI54" s="116"/>
      <c r="AK54" s="44"/>
    </row>
    <row r="55" spans="1:42" ht="18.75" customHeight="1" x14ac:dyDescent="0.2">
      <c r="E55" s="115"/>
      <c r="J55" s="40" t="s">
        <v>211</v>
      </c>
      <c r="N55" s="40" t="s">
        <v>215</v>
      </c>
      <c r="O55" s="40" t="str">
        <f>IF('1.【団体基本情報入力シート】'!C25="","",'1.【団体基本情報入力シート】'!C25)</f>
        <v/>
      </c>
      <c r="AI55" s="116"/>
      <c r="AK55" s="44"/>
    </row>
    <row r="56" spans="1:42" ht="18.75" customHeight="1" x14ac:dyDescent="0.2">
      <c r="E56" s="115"/>
      <c r="J56" s="40" t="s">
        <v>212</v>
      </c>
      <c r="N56" s="40" t="s">
        <v>215</v>
      </c>
      <c r="O56" s="40" t="str">
        <f>"〒"&amp;IF('1.【団体基本情報入力シート】'!C20="","",'1.【団体基本情報入力シート】'!C20)</f>
        <v>〒</v>
      </c>
      <c r="AI56" s="116"/>
      <c r="AK56" s="44"/>
    </row>
    <row r="57" spans="1:42" ht="18.75" customHeight="1" x14ac:dyDescent="0.2">
      <c r="E57" s="117"/>
      <c r="F57" s="118"/>
      <c r="G57" s="118"/>
      <c r="H57" s="118"/>
      <c r="I57" s="118"/>
      <c r="J57" s="118"/>
      <c r="K57" s="118"/>
      <c r="L57" s="118"/>
      <c r="M57" s="118"/>
      <c r="N57" s="118"/>
      <c r="O57" s="118" t="str">
        <f>IF('1.【団体基本情報入力シート】'!C21="","",'1.【団体基本情報入力シート】'!C21)</f>
        <v/>
      </c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368"/>
      <c r="AK57" s="44"/>
    </row>
    <row r="58" spans="1:42" ht="18.75" customHeight="1" x14ac:dyDescent="0.2">
      <c r="AP58" s="44"/>
    </row>
    <row r="59" spans="1:42" ht="18.75" customHeight="1" x14ac:dyDescent="0.2">
      <c r="AP59" s="44"/>
    </row>
    <row r="60" spans="1:42" ht="18.75" customHeight="1" x14ac:dyDescent="0.2">
      <c r="AP60" s="44"/>
    </row>
    <row r="61" spans="1:42" ht="18.75" customHeight="1" x14ac:dyDescent="0.2">
      <c r="AP61" s="44"/>
    </row>
    <row r="62" spans="1:42" ht="18.75" customHeight="1" x14ac:dyDescent="0.2">
      <c r="AP62" s="44"/>
    </row>
    <row r="63" spans="1:42" ht="18.75" customHeight="1" x14ac:dyDescent="0.2">
      <c r="AP63" s="44"/>
    </row>
    <row r="64" spans="1:42" ht="18.75" customHeight="1" x14ac:dyDescent="0.2">
      <c r="AP64" s="44"/>
    </row>
    <row r="65" spans="42:42" ht="18.75" customHeight="1" x14ac:dyDescent="0.2">
      <c r="AP65" s="44"/>
    </row>
    <row r="66" spans="42:42" ht="18.75" customHeight="1" x14ac:dyDescent="0.2">
      <c r="AP66" s="44"/>
    </row>
    <row r="67" spans="42:42" ht="18.75" customHeight="1" x14ac:dyDescent="0.2">
      <c r="AP67" s="44"/>
    </row>
    <row r="68" spans="42:42" ht="18.75" customHeight="1" x14ac:dyDescent="0.2">
      <c r="AP68" s="44"/>
    </row>
    <row r="69" spans="42:42" ht="18.75" customHeight="1" x14ac:dyDescent="0.2">
      <c r="AP69" s="44"/>
    </row>
    <row r="70" spans="42:42" ht="18.75" customHeight="1" x14ac:dyDescent="0.2">
      <c r="AP70" s="44"/>
    </row>
    <row r="71" spans="42:42" ht="18.75" customHeight="1" x14ac:dyDescent="0.2">
      <c r="AP71" s="44"/>
    </row>
    <row r="72" spans="42:42" ht="18.75" customHeight="1" x14ac:dyDescent="0.2">
      <c r="AP72" s="44"/>
    </row>
    <row r="73" spans="42:42" ht="18.75" customHeight="1" x14ac:dyDescent="0.2">
      <c r="AP73" s="44"/>
    </row>
    <row r="74" spans="42:42" ht="18.75" customHeight="1" x14ac:dyDescent="0.2">
      <c r="AP74" s="44"/>
    </row>
    <row r="75" spans="42:42" ht="18.75" customHeight="1" x14ac:dyDescent="0.2">
      <c r="AP75" s="44"/>
    </row>
    <row r="76" spans="42:42" ht="18.75" customHeight="1" x14ac:dyDescent="0.2">
      <c r="AP76" s="44"/>
    </row>
    <row r="77" spans="42:42" ht="18.75" customHeight="1" x14ac:dyDescent="0.2">
      <c r="AP77" s="44"/>
    </row>
    <row r="78" spans="42:42" ht="18.75" customHeight="1" x14ac:dyDescent="0.2">
      <c r="AP78" s="44"/>
    </row>
    <row r="79" spans="42:42" ht="18.75" customHeight="1" x14ac:dyDescent="0.2">
      <c r="AP79" s="44"/>
    </row>
    <row r="80" spans="42:42" ht="18.75" customHeight="1" x14ac:dyDescent="0.2">
      <c r="AP80" s="44"/>
    </row>
    <row r="81" spans="42:42" ht="18.75" customHeight="1" x14ac:dyDescent="0.2">
      <c r="AP81" s="44"/>
    </row>
    <row r="82" spans="42:42" ht="18.75" customHeight="1" x14ac:dyDescent="0.2">
      <c r="AP82" s="44"/>
    </row>
    <row r="83" spans="42:42" ht="18.75" customHeight="1" x14ac:dyDescent="0.2">
      <c r="AP83" s="44"/>
    </row>
    <row r="84" spans="42:42" ht="18.75" customHeight="1" x14ac:dyDescent="0.2">
      <c r="AP84" s="44"/>
    </row>
    <row r="85" spans="42:42" ht="18.75" customHeight="1" x14ac:dyDescent="0.2">
      <c r="AP85" s="44"/>
    </row>
    <row r="86" spans="42:42" ht="18.75" customHeight="1" x14ac:dyDescent="0.2">
      <c r="AP86" s="44"/>
    </row>
    <row r="87" spans="42:42" ht="18.75" customHeight="1" x14ac:dyDescent="0.2">
      <c r="AP87" s="44"/>
    </row>
    <row r="88" spans="42:42" ht="18.75" customHeight="1" x14ac:dyDescent="0.2">
      <c r="AP88" s="44"/>
    </row>
    <row r="89" spans="42:42" ht="18.75" customHeight="1" x14ac:dyDescent="0.2">
      <c r="AP89" s="44"/>
    </row>
    <row r="90" spans="42:42" ht="18.75" customHeight="1" x14ac:dyDescent="0.2">
      <c r="AP90" s="44"/>
    </row>
    <row r="91" spans="42:42" ht="18.75" customHeight="1" x14ac:dyDescent="0.2">
      <c r="AP91" s="44"/>
    </row>
    <row r="92" spans="42:42" ht="18.75" customHeight="1" x14ac:dyDescent="0.2">
      <c r="AP92" s="44"/>
    </row>
    <row r="93" spans="42:42" ht="18.75" customHeight="1" x14ac:dyDescent="0.2">
      <c r="AP93" s="44"/>
    </row>
    <row r="94" spans="42:42" ht="18.75" customHeight="1" x14ac:dyDescent="0.2">
      <c r="AP94" s="44"/>
    </row>
    <row r="95" spans="42:42" ht="18.75" customHeight="1" x14ac:dyDescent="0.2">
      <c r="AP95" s="44"/>
    </row>
    <row r="96" spans="42:42" ht="18.75" customHeight="1" x14ac:dyDescent="0.2">
      <c r="AP96" s="44"/>
    </row>
    <row r="97" spans="42:42" ht="18.75" customHeight="1" x14ac:dyDescent="0.2">
      <c r="AP97" s="44"/>
    </row>
    <row r="98" spans="42:42" ht="18.75" customHeight="1" x14ac:dyDescent="0.2">
      <c r="AP98" s="44"/>
    </row>
  </sheetData>
  <sheetProtection sheet="1" objects="1" scenarios="1"/>
  <customSheetViews>
    <customSheetView guid="{B8528224-2B88-4620-AAE6-F78F68F2B1F1}" showPageBreaks="1" showGridLines="0" printArea="1" hiddenColumns="1" view="pageBreakPreview" topLeftCell="A43">
      <selection activeCell="J53" sqref="J53"/>
      <rowBreaks count="1" manualBreakCount="1">
        <brk id="43" max="39" man="1"/>
      </rowBreaks>
      <colBreaks count="1" manualBreakCount="1">
        <brk id="40" max="1048575" man="1"/>
      </colBreaks>
      <pageMargins left="0.7" right="0.7" top="0.75" bottom="0.75" header="0.3" footer="0.3"/>
      <pageSetup paperSize="9" scale="89" orientation="portrait" horizontalDpi="4294967294" copies="4" r:id="rId1"/>
      <headerFooter alignWithMargins="0">
        <oddHeader>&amp;R【ＮＡＧＡＳＡＫＩマーチングフェスティバル】
①参加申込書</oddHeader>
      </headerFooter>
    </customSheetView>
  </customSheetViews>
  <mergeCells count="93">
    <mergeCell ref="A21:F21"/>
    <mergeCell ref="G21:S21"/>
    <mergeCell ref="AB29:AN30"/>
    <mergeCell ref="AB27:AN28"/>
    <mergeCell ref="AB25:AN26"/>
    <mergeCell ref="AB23:AN24"/>
    <mergeCell ref="AA23:AA24"/>
    <mergeCell ref="AA25:AA26"/>
    <mergeCell ref="AA27:AA28"/>
    <mergeCell ref="AA29:AA30"/>
    <mergeCell ref="G22:R22"/>
    <mergeCell ref="G23:R24"/>
    <mergeCell ref="A23:F24"/>
    <mergeCell ref="A22:F22"/>
    <mergeCell ref="AA22:AN22"/>
    <mergeCell ref="S22:Z24"/>
    <mergeCell ref="A20:F20"/>
    <mergeCell ref="G20:AN20"/>
    <mergeCell ref="A19:F19"/>
    <mergeCell ref="G19:S19"/>
    <mergeCell ref="U19:Z19"/>
    <mergeCell ref="AA19:AM19"/>
    <mergeCell ref="B32:T32"/>
    <mergeCell ref="AA32:AN32"/>
    <mergeCell ref="G25:Z25"/>
    <mergeCell ref="G26:Z27"/>
    <mergeCell ref="G29:Z30"/>
    <mergeCell ref="A26:F27"/>
    <mergeCell ref="A29:F30"/>
    <mergeCell ref="A25:F25"/>
    <mergeCell ref="A28:F28"/>
    <mergeCell ref="P46:AN46"/>
    <mergeCell ref="A49:AN49"/>
    <mergeCell ref="A48:AN48"/>
    <mergeCell ref="Z39:AJ40"/>
    <mergeCell ref="Q34:T34"/>
    <mergeCell ref="U34:V34"/>
    <mergeCell ref="B36:X36"/>
    <mergeCell ref="A14:B18"/>
    <mergeCell ref="C14:F14"/>
    <mergeCell ref="A13:F13"/>
    <mergeCell ref="G14:O14"/>
    <mergeCell ref="G18:AN18"/>
    <mergeCell ref="C17:F18"/>
    <mergeCell ref="C15:F16"/>
    <mergeCell ref="H17:M17"/>
    <mergeCell ref="N17:AN17"/>
    <mergeCell ref="AC15:AN15"/>
    <mergeCell ref="P15:R16"/>
    <mergeCell ref="X13:AN13"/>
    <mergeCell ref="G13:W13"/>
    <mergeCell ref="G15:O16"/>
    <mergeCell ref="G8:AN9"/>
    <mergeCell ref="G11:AN11"/>
    <mergeCell ref="A1:AN1"/>
    <mergeCell ref="A2:AN2"/>
    <mergeCell ref="D4:R4"/>
    <mergeCell ref="W4:AK4"/>
    <mergeCell ref="W5:AK6"/>
    <mergeCell ref="D7:R7"/>
    <mergeCell ref="W7:AK7"/>
    <mergeCell ref="D5:R6"/>
    <mergeCell ref="A8:F9"/>
    <mergeCell ref="A10:F12"/>
    <mergeCell ref="H10:M10"/>
    <mergeCell ref="N10:AN10"/>
    <mergeCell ref="G12:I12"/>
    <mergeCell ref="J12:W12"/>
    <mergeCell ref="X12:Z12"/>
    <mergeCell ref="AA12:AN12"/>
    <mergeCell ref="P14:R14"/>
    <mergeCell ref="W16:AB16"/>
    <mergeCell ref="S14:V16"/>
    <mergeCell ref="AC16:AN16"/>
    <mergeCell ref="W15:AB15"/>
    <mergeCell ref="W14:AB14"/>
    <mergeCell ref="AC14:AN14"/>
    <mergeCell ref="E51:AI51"/>
    <mergeCell ref="AK39:AM40"/>
    <mergeCell ref="G28:Z28"/>
    <mergeCell ref="F34:I34"/>
    <mergeCell ref="A44:O44"/>
    <mergeCell ref="P44:AN44"/>
    <mergeCell ref="P45:AN45"/>
    <mergeCell ref="A43:O43"/>
    <mergeCell ref="P43:AN43"/>
    <mergeCell ref="D50:I50"/>
    <mergeCell ref="W34:X34"/>
    <mergeCell ref="K34:L34"/>
    <mergeCell ref="N34:O34"/>
    <mergeCell ref="C39:X40"/>
    <mergeCell ref="A46:O46"/>
    <mergeCell ref="A45:O45"/>
  </mergeCells>
  <phoneticPr fontId="1"/>
  <pageMargins left="0.70866141732283472" right="0.51181102362204722" top="0.74803149606299213" bottom="0.74803149606299213" header="0.31496062992125984" footer="0.31496062992125984"/>
  <pageSetup paperSize="9" scale="82" orientation="portrait" r:id="rId2"/>
  <headerFooter alignWithMargins="0"/>
  <rowBreaks count="1" manualBreakCount="1">
    <brk id="46" max="16383" man="1"/>
  </rowBreaks>
  <colBreaks count="1" manualBreakCount="1">
    <brk id="4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J24"/>
  <sheetViews>
    <sheetView showGridLines="0" showRowColHeaders="0" view="pageBreakPreview" topLeftCell="B1" zoomScaleNormal="100" zoomScaleSheetLayoutView="100" workbookViewId="0">
      <selection activeCell="C6" sqref="C6"/>
    </sheetView>
  </sheetViews>
  <sheetFormatPr defaultRowHeight="13.2" x14ac:dyDescent="0.2"/>
  <cols>
    <col min="1" max="1" width="32" style="64" hidden="1" customWidth="1"/>
    <col min="2" max="2" width="16.44140625" style="320" customWidth="1"/>
    <col min="3" max="4" width="4.109375" style="64" customWidth="1"/>
    <col min="5" max="5" width="4.109375" style="64" hidden="1" customWidth="1"/>
    <col min="6" max="9" width="4.109375" style="64" customWidth="1"/>
    <col min="10" max="11" width="4.109375" style="64" hidden="1" customWidth="1"/>
    <col min="12" max="13" width="4.109375" style="64" customWidth="1"/>
    <col min="14" max="14" width="4.109375" style="64" hidden="1" customWidth="1"/>
    <col min="15" max="17" width="4.109375" style="64" customWidth="1"/>
    <col min="18" max="19" width="4.109375" style="64" hidden="1" customWidth="1"/>
    <col min="20" max="20" width="4.109375" style="64" customWidth="1"/>
    <col min="21" max="21" width="4.109375" style="64" hidden="1" customWidth="1"/>
    <col min="22" max="22" width="4.109375" style="64" customWidth="1"/>
    <col min="23" max="24" width="4.109375" style="64" hidden="1" customWidth="1"/>
    <col min="25" max="35" width="4.109375" style="64" customWidth="1"/>
    <col min="36" max="36" width="9.109375" style="64" bestFit="1" customWidth="1"/>
    <col min="37" max="262" width="9" style="64"/>
    <col min="263" max="263" width="32" style="64" bestFit="1" customWidth="1"/>
    <col min="264" max="290" width="4.109375" style="64" customWidth="1"/>
    <col min="291" max="291" width="9.109375" style="64" bestFit="1" customWidth="1"/>
    <col min="292" max="518" width="9" style="64"/>
    <col min="519" max="519" width="32" style="64" bestFit="1" customWidth="1"/>
    <col min="520" max="546" width="4.109375" style="64" customWidth="1"/>
    <col min="547" max="547" width="9.109375" style="64" bestFit="1" customWidth="1"/>
    <col min="548" max="774" width="9" style="64"/>
    <col min="775" max="775" width="32" style="64" bestFit="1" customWidth="1"/>
    <col min="776" max="802" width="4.109375" style="64" customWidth="1"/>
    <col min="803" max="803" width="9.109375" style="64" bestFit="1" customWidth="1"/>
    <col min="804" max="1030" width="9" style="64"/>
    <col min="1031" max="1031" width="32" style="64" bestFit="1" customWidth="1"/>
    <col min="1032" max="1058" width="4.109375" style="64" customWidth="1"/>
    <col min="1059" max="1059" width="9.109375" style="64" bestFit="1" customWidth="1"/>
    <col min="1060" max="1286" width="9" style="64"/>
    <col min="1287" max="1287" width="32" style="64" bestFit="1" customWidth="1"/>
    <col min="1288" max="1314" width="4.109375" style="64" customWidth="1"/>
    <col min="1315" max="1315" width="9.109375" style="64" bestFit="1" customWidth="1"/>
    <col min="1316" max="1542" width="9" style="64"/>
    <col min="1543" max="1543" width="32" style="64" bestFit="1" customWidth="1"/>
    <col min="1544" max="1570" width="4.109375" style="64" customWidth="1"/>
    <col min="1571" max="1571" width="9.109375" style="64" bestFit="1" customWidth="1"/>
    <col min="1572" max="1798" width="9" style="64"/>
    <col min="1799" max="1799" width="32" style="64" bestFit="1" customWidth="1"/>
    <col min="1800" max="1826" width="4.109375" style="64" customWidth="1"/>
    <col min="1827" max="1827" width="9.109375" style="64" bestFit="1" customWidth="1"/>
    <col min="1828" max="2054" width="9" style="64"/>
    <col min="2055" max="2055" width="32" style="64" bestFit="1" customWidth="1"/>
    <col min="2056" max="2082" width="4.109375" style="64" customWidth="1"/>
    <col min="2083" max="2083" width="9.109375" style="64" bestFit="1" customWidth="1"/>
    <col min="2084" max="2310" width="9" style="64"/>
    <col min="2311" max="2311" width="32" style="64" bestFit="1" customWidth="1"/>
    <col min="2312" max="2338" width="4.109375" style="64" customWidth="1"/>
    <col min="2339" max="2339" width="9.109375" style="64" bestFit="1" customWidth="1"/>
    <col min="2340" max="2566" width="9" style="64"/>
    <col min="2567" max="2567" width="32" style="64" bestFit="1" customWidth="1"/>
    <col min="2568" max="2594" width="4.109375" style="64" customWidth="1"/>
    <col min="2595" max="2595" width="9.109375" style="64" bestFit="1" customWidth="1"/>
    <col min="2596" max="2822" width="9" style="64"/>
    <col min="2823" max="2823" width="32" style="64" bestFit="1" customWidth="1"/>
    <col min="2824" max="2850" width="4.109375" style="64" customWidth="1"/>
    <col min="2851" max="2851" width="9.109375" style="64" bestFit="1" customWidth="1"/>
    <col min="2852" max="3078" width="9" style="64"/>
    <col min="3079" max="3079" width="32" style="64" bestFit="1" customWidth="1"/>
    <col min="3080" max="3106" width="4.109375" style="64" customWidth="1"/>
    <col min="3107" max="3107" width="9.109375" style="64" bestFit="1" customWidth="1"/>
    <col min="3108" max="3334" width="9" style="64"/>
    <col min="3335" max="3335" width="32" style="64" bestFit="1" customWidth="1"/>
    <col min="3336" max="3362" width="4.109375" style="64" customWidth="1"/>
    <col min="3363" max="3363" width="9.109375" style="64" bestFit="1" customWidth="1"/>
    <col min="3364" max="3590" width="9" style="64"/>
    <col min="3591" max="3591" width="32" style="64" bestFit="1" customWidth="1"/>
    <col min="3592" max="3618" width="4.109375" style="64" customWidth="1"/>
    <col min="3619" max="3619" width="9.109375" style="64" bestFit="1" customWidth="1"/>
    <col min="3620" max="3846" width="9" style="64"/>
    <col min="3847" max="3847" width="32" style="64" bestFit="1" customWidth="1"/>
    <col min="3848" max="3874" width="4.109375" style="64" customWidth="1"/>
    <col min="3875" max="3875" width="9.109375" style="64" bestFit="1" customWidth="1"/>
    <col min="3876" max="4102" width="9" style="64"/>
    <col min="4103" max="4103" width="32" style="64" bestFit="1" customWidth="1"/>
    <col min="4104" max="4130" width="4.109375" style="64" customWidth="1"/>
    <col min="4131" max="4131" width="9.109375" style="64" bestFit="1" customWidth="1"/>
    <col min="4132" max="4358" width="9" style="64"/>
    <col min="4359" max="4359" width="32" style="64" bestFit="1" customWidth="1"/>
    <col min="4360" max="4386" width="4.109375" style="64" customWidth="1"/>
    <col min="4387" max="4387" width="9.109375" style="64" bestFit="1" customWidth="1"/>
    <col min="4388" max="4614" width="9" style="64"/>
    <col min="4615" max="4615" width="32" style="64" bestFit="1" customWidth="1"/>
    <col min="4616" max="4642" width="4.109375" style="64" customWidth="1"/>
    <col min="4643" max="4643" width="9.109375" style="64" bestFit="1" customWidth="1"/>
    <col min="4644" max="4870" width="9" style="64"/>
    <col min="4871" max="4871" width="32" style="64" bestFit="1" customWidth="1"/>
    <col min="4872" max="4898" width="4.109375" style="64" customWidth="1"/>
    <col min="4899" max="4899" width="9.109375" style="64" bestFit="1" customWidth="1"/>
    <col min="4900" max="5126" width="9" style="64"/>
    <col min="5127" max="5127" width="32" style="64" bestFit="1" customWidth="1"/>
    <col min="5128" max="5154" width="4.109375" style="64" customWidth="1"/>
    <col min="5155" max="5155" width="9.109375" style="64" bestFit="1" customWidth="1"/>
    <col min="5156" max="5382" width="9" style="64"/>
    <col min="5383" max="5383" width="32" style="64" bestFit="1" customWidth="1"/>
    <col min="5384" max="5410" width="4.109375" style="64" customWidth="1"/>
    <col min="5411" max="5411" width="9.109375" style="64" bestFit="1" customWidth="1"/>
    <col min="5412" max="5638" width="9" style="64"/>
    <col min="5639" max="5639" width="32" style="64" bestFit="1" customWidth="1"/>
    <col min="5640" max="5666" width="4.109375" style="64" customWidth="1"/>
    <col min="5667" max="5667" width="9.109375" style="64" bestFit="1" customWidth="1"/>
    <col min="5668" max="5894" width="9" style="64"/>
    <col min="5895" max="5895" width="32" style="64" bestFit="1" customWidth="1"/>
    <col min="5896" max="5922" width="4.109375" style="64" customWidth="1"/>
    <col min="5923" max="5923" width="9.109375" style="64" bestFit="1" customWidth="1"/>
    <col min="5924" max="6150" width="9" style="64"/>
    <col min="6151" max="6151" width="32" style="64" bestFit="1" customWidth="1"/>
    <col min="6152" max="6178" width="4.109375" style="64" customWidth="1"/>
    <col min="6179" max="6179" width="9.109375" style="64" bestFit="1" customWidth="1"/>
    <col min="6180" max="6406" width="9" style="64"/>
    <col min="6407" max="6407" width="32" style="64" bestFit="1" customWidth="1"/>
    <col min="6408" max="6434" width="4.109375" style="64" customWidth="1"/>
    <col min="6435" max="6435" width="9.109375" style="64" bestFit="1" customWidth="1"/>
    <col min="6436" max="6662" width="9" style="64"/>
    <col min="6663" max="6663" width="32" style="64" bestFit="1" customWidth="1"/>
    <col min="6664" max="6690" width="4.109375" style="64" customWidth="1"/>
    <col min="6691" max="6691" width="9.109375" style="64" bestFit="1" customWidth="1"/>
    <col min="6692" max="6918" width="9" style="64"/>
    <col min="6919" max="6919" width="32" style="64" bestFit="1" customWidth="1"/>
    <col min="6920" max="6946" width="4.109375" style="64" customWidth="1"/>
    <col min="6947" max="6947" width="9.109375" style="64" bestFit="1" customWidth="1"/>
    <col min="6948" max="7174" width="9" style="64"/>
    <col min="7175" max="7175" width="32" style="64" bestFit="1" customWidth="1"/>
    <col min="7176" max="7202" width="4.109375" style="64" customWidth="1"/>
    <col min="7203" max="7203" width="9.109375" style="64" bestFit="1" customWidth="1"/>
    <col min="7204" max="7430" width="9" style="64"/>
    <col min="7431" max="7431" width="32" style="64" bestFit="1" customWidth="1"/>
    <col min="7432" max="7458" width="4.109375" style="64" customWidth="1"/>
    <col min="7459" max="7459" width="9.109375" style="64" bestFit="1" customWidth="1"/>
    <col min="7460" max="7686" width="9" style="64"/>
    <col min="7687" max="7687" width="32" style="64" bestFit="1" customWidth="1"/>
    <col min="7688" max="7714" width="4.109375" style="64" customWidth="1"/>
    <col min="7715" max="7715" width="9.109375" style="64" bestFit="1" customWidth="1"/>
    <col min="7716" max="7942" width="9" style="64"/>
    <col min="7943" max="7943" width="32" style="64" bestFit="1" customWidth="1"/>
    <col min="7944" max="7970" width="4.109375" style="64" customWidth="1"/>
    <col min="7971" max="7971" width="9.109375" style="64" bestFit="1" customWidth="1"/>
    <col min="7972" max="8198" width="9" style="64"/>
    <col min="8199" max="8199" width="32" style="64" bestFit="1" customWidth="1"/>
    <col min="8200" max="8226" width="4.109375" style="64" customWidth="1"/>
    <col min="8227" max="8227" width="9.109375" style="64" bestFit="1" customWidth="1"/>
    <col min="8228" max="8454" width="9" style="64"/>
    <col min="8455" max="8455" width="32" style="64" bestFit="1" customWidth="1"/>
    <col min="8456" max="8482" width="4.109375" style="64" customWidth="1"/>
    <col min="8483" max="8483" width="9.109375" style="64" bestFit="1" customWidth="1"/>
    <col min="8484" max="8710" width="9" style="64"/>
    <col min="8711" max="8711" width="32" style="64" bestFit="1" customWidth="1"/>
    <col min="8712" max="8738" width="4.109375" style="64" customWidth="1"/>
    <col min="8739" max="8739" width="9.109375" style="64" bestFit="1" customWidth="1"/>
    <col min="8740" max="8966" width="9" style="64"/>
    <col min="8967" max="8967" width="32" style="64" bestFit="1" customWidth="1"/>
    <col min="8968" max="8994" width="4.109375" style="64" customWidth="1"/>
    <col min="8995" max="8995" width="9.109375" style="64" bestFit="1" customWidth="1"/>
    <col min="8996" max="9222" width="9" style="64"/>
    <col min="9223" max="9223" width="32" style="64" bestFit="1" customWidth="1"/>
    <col min="9224" max="9250" width="4.109375" style="64" customWidth="1"/>
    <col min="9251" max="9251" width="9.109375" style="64" bestFit="1" customWidth="1"/>
    <col min="9252" max="9478" width="9" style="64"/>
    <col min="9479" max="9479" width="32" style="64" bestFit="1" customWidth="1"/>
    <col min="9480" max="9506" width="4.109375" style="64" customWidth="1"/>
    <col min="9507" max="9507" width="9.109375" style="64" bestFit="1" customWidth="1"/>
    <col min="9508" max="9734" width="9" style="64"/>
    <col min="9735" max="9735" width="32" style="64" bestFit="1" customWidth="1"/>
    <col min="9736" max="9762" width="4.109375" style="64" customWidth="1"/>
    <col min="9763" max="9763" width="9.109375" style="64" bestFit="1" customWidth="1"/>
    <col min="9764" max="9990" width="9" style="64"/>
    <col min="9991" max="9991" width="32" style="64" bestFit="1" customWidth="1"/>
    <col min="9992" max="10018" width="4.109375" style="64" customWidth="1"/>
    <col min="10019" max="10019" width="9.109375" style="64" bestFit="1" customWidth="1"/>
    <col min="10020" max="10246" width="9" style="64"/>
    <col min="10247" max="10247" width="32" style="64" bestFit="1" customWidth="1"/>
    <col min="10248" max="10274" width="4.109375" style="64" customWidth="1"/>
    <col min="10275" max="10275" width="9.109375" style="64" bestFit="1" customWidth="1"/>
    <col min="10276" max="10502" width="9" style="64"/>
    <col min="10503" max="10503" width="32" style="64" bestFit="1" customWidth="1"/>
    <col min="10504" max="10530" width="4.109375" style="64" customWidth="1"/>
    <col min="10531" max="10531" width="9.109375" style="64" bestFit="1" customWidth="1"/>
    <col min="10532" max="10758" width="9" style="64"/>
    <col min="10759" max="10759" width="32" style="64" bestFit="1" customWidth="1"/>
    <col min="10760" max="10786" width="4.109375" style="64" customWidth="1"/>
    <col min="10787" max="10787" width="9.109375" style="64" bestFit="1" customWidth="1"/>
    <col min="10788" max="11014" width="9" style="64"/>
    <col min="11015" max="11015" width="32" style="64" bestFit="1" customWidth="1"/>
    <col min="11016" max="11042" width="4.109375" style="64" customWidth="1"/>
    <col min="11043" max="11043" width="9.109375" style="64" bestFit="1" customWidth="1"/>
    <col min="11044" max="11270" width="9" style="64"/>
    <col min="11271" max="11271" width="32" style="64" bestFit="1" customWidth="1"/>
    <col min="11272" max="11298" width="4.109375" style="64" customWidth="1"/>
    <col min="11299" max="11299" width="9.109375" style="64" bestFit="1" customWidth="1"/>
    <col min="11300" max="11526" width="9" style="64"/>
    <col min="11527" max="11527" width="32" style="64" bestFit="1" customWidth="1"/>
    <col min="11528" max="11554" width="4.109375" style="64" customWidth="1"/>
    <col min="11555" max="11555" width="9.109375" style="64" bestFit="1" customWidth="1"/>
    <col min="11556" max="11782" width="9" style="64"/>
    <col min="11783" max="11783" width="32" style="64" bestFit="1" customWidth="1"/>
    <col min="11784" max="11810" width="4.109375" style="64" customWidth="1"/>
    <col min="11811" max="11811" width="9.109375" style="64" bestFit="1" customWidth="1"/>
    <col min="11812" max="12038" width="9" style="64"/>
    <col min="12039" max="12039" width="32" style="64" bestFit="1" customWidth="1"/>
    <col min="12040" max="12066" width="4.109375" style="64" customWidth="1"/>
    <col min="12067" max="12067" width="9.109375" style="64" bestFit="1" customWidth="1"/>
    <col min="12068" max="12294" width="9" style="64"/>
    <col min="12295" max="12295" width="32" style="64" bestFit="1" customWidth="1"/>
    <col min="12296" max="12322" width="4.109375" style="64" customWidth="1"/>
    <col min="12323" max="12323" width="9.109375" style="64" bestFit="1" customWidth="1"/>
    <col min="12324" max="12550" width="9" style="64"/>
    <col min="12551" max="12551" width="32" style="64" bestFit="1" customWidth="1"/>
    <col min="12552" max="12578" width="4.109375" style="64" customWidth="1"/>
    <col min="12579" max="12579" width="9.109375" style="64" bestFit="1" customWidth="1"/>
    <col min="12580" max="12806" width="9" style="64"/>
    <col min="12807" max="12807" width="32" style="64" bestFit="1" customWidth="1"/>
    <col min="12808" max="12834" width="4.109375" style="64" customWidth="1"/>
    <col min="12835" max="12835" width="9.109375" style="64" bestFit="1" customWidth="1"/>
    <col min="12836" max="13062" width="9" style="64"/>
    <col min="13063" max="13063" width="32" style="64" bestFit="1" customWidth="1"/>
    <col min="13064" max="13090" width="4.109375" style="64" customWidth="1"/>
    <col min="13091" max="13091" width="9.109375" style="64" bestFit="1" customWidth="1"/>
    <col min="13092" max="13318" width="9" style="64"/>
    <col min="13319" max="13319" width="32" style="64" bestFit="1" customWidth="1"/>
    <col min="13320" max="13346" width="4.109375" style="64" customWidth="1"/>
    <col min="13347" max="13347" width="9.109375" style="64" bestFit="1" customWidth="1"/>
    <col min="13348" max="13574" width="9" style="64"/>
    <col min="13575" max="13575" width="32" style="64" bestFit="1" customWidth="1"/>
    <col min="13576" max="13602" width="4.109375" style="64" customWidth="1"/>
    <col min="13603" max="13603" width="9.109375" style="64" bestFit="1" customWidth="1"/>
    <col min="13604" max="13830" width="9" style="64"/>
    <col min="13831" max="13831" width="32" style="64" bestFit="1" customWidth="1"/>
    <col min="13832" max="13858" width="4.109375" style="64" customWidth="1"/>
    <col min="13859" max="13859" width="9.109375" style="64" bestFit="1" customWidth="1"/>
    <col min="13860" max="14086" width="9" style="64"/>
    <col min="14087" max="14087" width="32" style="64" bestFit="1" customWidth="1"/>
    <col min="14088" max="14114" width="4.109375" style="64" customWidth="1"/>
    <col min="14115" max="14115" width="9.109375" style="64" bestFit="1" customWidth="1"/>
    <col min="14116" max="14342" width="9" style="64"/>
    <col min="14343" max="14343" width="32" style="64" bestFit="1" customWidth="1"/>
    <col min="14344" max="14370" width="4.109375" style="64" customWidth="1"/>
    <col min="14371" max="14371" width="9.109375" style="64" bestFit="1" customWidth="1"/>
    <col min="14372" max="14598" width="9" style="64"/>
    <col min="14599" max="14599" width="32" style="64" bestFit="1" customWidth="1"/>
    <col min="14600" max="14626" width="4.109375" style="64" customWidth="1"/>
    <col min="14627" max="14627" width="9.109375" style="64" bestFit="1" customWidth="1"/>
    <col min="14628" max="14854" width="9" style="64"/>
    <col min="14855" max="14855" width="32" style="64" bestFit="1" customWidth="1"/>
    <col min="14856" max="14882" width="4.109375" style="64" customWidth="1"/>
    <col min="14883" max="14883" width="9.109375" style="64" bestFit="1" customWidth="1"/>
    <col min="14884" max="15110" width="9" style="64"/>
    <col min="15111" max="15111" width="32" style="64" bestFit="1" customWidth="1"/>
    <col min="15112" max="15138" width="4.109375" style="64" customWidth="1"/>
    <col min="15139" max="15139" width="9.109375" style="64" bestFit="1" customWidth="1"/>
    <col min="15140" max="15366" width="9" style="64"/>
    <col min="15367" max="15367" width="32" style="64" bestFit="1" customWidth="1"/>
    <col min="15368" max="15394" width="4.109375" style="64" customWidth="1"/>
    <col min="15395" max="15395" width="9.109375" style="64" bestFit="1" customWidth="1"/>
    <col min="15396" max="15622" width="9" style="64"/>
    <col min="15623" max="15623" width="32" style="64" bestFit="1" customWidth="1"/>
    <col min="15624" max="15650" width="4.109375" style="64" customWidth="1"/>
    <col min="15651" max="15651" width="9.109375" style="64" bestFit="1" customWidth="1"/>
    <col min="15652" max="15878" width="9" style="64"/>
    <col min="15879" max="15879" width="32" style="64" bestFit="1" customWidth="1"/>
    <col min="15880" max="15906" width="4.109375" style="64" customWidth="1"/>
    <col min="15907" max="15907" width="9.109375" style="64" bestFit="1" customWidth="1"/>
    <col min="15908" max="16134" width="9" style="64"/>
    <col min="16135" max="16135" width="32" style="64" bestFit="1" customWidth="1"/>
    <col min="16136" max="16162" width="4.109375" style="64" customWidth="1"/>
    <col min="16163" max="16163" width="9.109375" style="64" bestFit="1" customWidth="1"/>
    <col min="16164" max="16384" width="9" style="64"/>
  </cols>
  <sheetData>
    <row r="1" spans="1:36" ht="46.5" customHeight="1" thickBot="1" x14ac:dyDescent="0.25">
      <c r="A1" s="669" t="s">
        <v>476</v>
      </c>
      <c r="B1" s="669"/>
      <c r="C1" s="669"/>
      <c r="D1" s="669"/>
      <c r="E1" s="669"/>
      <c r="F1" s="669"/>
      <c r="G1" s="669"/>
      <c r="H1" s="670" t="str">
        <f>【更新用】イベント基本情報!B2</f>
        <v>第９回ＮＡＧＡＳＡＫＩブラス＆マーチングフェスティバル</v>
      </c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345"/>
      <c r="AF1" s="345"/>
      <c r="AG1" s="671">
        <f ca="1">NOW()</f>
        <v>46093.684142245373</v>
      </c>
      <c r="AH1" s="671"/>
      <c r="AI1" s="671"/>
      <c r="AJ1" s="671"/>
    </row>
    <row r="2" spans="1:36" ht="29.25" customHeight="1" thickBot="1" x14ac:dyDescent="0.25">
      <c r="B2" s="318" t="s">
        <v>210</v>
      </c>
      <c r="C2" s="672" t="str">
        <f>IF('1.【団体基本情報入力シート】'!C12="","",'1.【団体基本情報入力シート】'!C12)</f>
        <v/>
      </c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3"/>
      <c r="R2" s="319"/>
      <c r="S2" s="319"/>
      <c r="T2" s="319"/>
      <c r="U2" s="319"/>
      <c r="V2" s="674" t="s">
        <v>8</v>
      </c>
      <c r="W2" s="675"/>
      <c r="X2" s="675"/>
      <c r="Y2" s="675"/>
      <c r="Z2" s="676"/>
      <c r="AA2" s="366"/>
      <c r="AB2" s="677" t="str">
        <f>IF('1.【団体基本情報入力シート】'!C25="","",'1.【団体基本情報入力シート】'!C25)</f>
        <v/>
      </c>
      <c r="AC2" s="677"/>
      <c r="AD2" s="677"/>
      <c r="AE2" s="677"/>
      <c r="AF2" s="677"/>
      <c r="AG2" s="677"/>
      <c r="AH2" s="677"/>
      <c r="AI2" s="677"/>
      <c r="AJ2" s="678"/>
    </row>
    <row r="3" spans="1:36" ht="11.25" customHeight="1" thickBot="1" x14ac:dyDescent="0.25"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3"/>
      <c r="AH3" s="323"/>
      <c r="AI3" s="323"/>
      <c r="AJ3" s="323"/>
    </row>
    <row r="4" spans="1:36" s="324" customFormat="1" ht="147" thickBot="1" x14ac:dyDescent="0.25">
      <c r="A4" s="325"/>
      <c r="B4" s="326"/>
      <c r="C4" s="327" t="s">
        <v>426</v>
      </c>
      <c r="D4" s="327" t="s">
        <v>427</v>
      </c>
      <c r="E4" s="327" t="s">
        <v>428</v>
      </c>
      <c r="F4" s="328" t="s">
        <v>429</v>
      </c>
      <c r="G4" s="328" t="s">
        <v>430</v>
      </c>
      <c r="H4" s="328" t="s">
        <v>431</v>
      </c>
      <c r="I4" s="328" t="s">
        <v>485</v>
      </c>
      <c r="J4" s="328" t="s">
        <v>486</v>
      </c>
      <c r="K4" s="328" t="s">
        <v>487</v>
      </c>
      <c r="L4" s="328" t="s">
        <v>432</v>
      </c>
      <c r="M4" s="328" t="s">
        <v>433</v>
      </c>
      <c r="N4" s="328" t="s">
        <v>434</v>
      </c>
      <c r="O4" s="328" t="s">
        <v>435</v>
      </c>
      <c r="P4" s="328" t="s">
        <v>436</v>
      </c>
      <c r="Q4" s="328" t="s">
        <v>437</v>
      </c>
      <c r="R4" s="328" t="s">
        <v>438</v>
      </c>
      <c r="S4" s="328" t="s">
        <v>439</v>
      </c>
      <c r="T4" s="328" t="s">
        <v>440</v>
      </c>
      <c r="U4" s="328" t="s">
        <v>441</v>
      </c>
      <c r="V4" s="328" t="s">
        <v>442</v>
      </c>
      <c r="W4" s="328" t="s">
        <v>443</v>
      </c>
      <c r="X4" s="328" t="s">
        <v>444</v>
      </c>
      <c r="Y4" s="328" t="s">
        <v>445</v>
      </c>
      <c r="Z4" s="328" t="s">
        <v>446</v>
      </c>
      <c r="AA4" s="328" t="s">
        <v>488</v>
      </c>
      <c r="AB4" s="328" t="s">
        <v>447</v>
      </c>
      <c r="AC4" s="328" t="s">
        <v>448</v>
      </c>
      <c r="AD4" s="328" t="s">
        <v>449</v>
      </c>
      <c r="AE4" s="328" t="s">
        <v>450</v>
      </c>
      <c r="AF4" s="328" t="s">
        <v>451</v>
      </c>
      <c r="AG4" s="328" t="s">
        <v>452</v>
      </c>
      <c r="AH4" s="328" t="s">
        <v>453</v>
      </c>
      <c r="AI4" s="329"/>
      <c r="AJ4" s="330" t="s">
        <v>300</v>
      </c>
    </row>
    <row r="5" spans="1:36" ht="21" customHeight="1" x14ac:dyDescent="0.2">
      <c r="A5" s="331">
        <f>'1.【団体基本情報入力シート】'!$C$12</f>
        <v>0</v>
      </c>
      <c r="B5" s="332" t="s">
        <v>411</v>
      </c>
      <c r="C5" s="353"/>
      <c r="D5" s="353"/>
      <c r="E5" s="353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5"/>
      <c r="AJ5" s="333">
        <f t="shared" ref="AJ5:AJ15" si="0">SUM(C5:AI5)</f>
        <v>0</v>
      </c>
    </row>
    <row r="6" spans="1:36" ht="21" customHeight="1" x14ac:dyDescent="0.2">
      <c r="A6" s="334">
        <f>'1.【団体基本情報入力シート】'!$C$12</f>
        <v>0</v>
      </c>
      <c r="B6" s="335" t="s">
        <v>412</v>
      </c>
      <c r="C6" s="356"/>
      <c r="D6" s="356"/>
      <c r="E6" s="356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8"/>
      <c r="AJ6" s="336">
        <f t="shared" si="0"/>
        <v>0</v>
      </c>
    </row>
    <row r="7" spans="1:36" ht="21" customHeight="1" x14ac:dyDescent="0.2">
      <c r="A7" s="334">
        <f>'1.【団体基本情報入力シート】'!$C$12</f>
        <v>0</v>
      </c>
      <c r="B7" s="335" t="s">
        <v>413</v>
      </c>
      <c r="C7" s="356"/>
      <c r="D7" s="356"/>
      <c r="E7" s="356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8"/>
      <c r="AJ7" s="336">
        <f t="shared" si="0"/>
        <v>0</v>
      </c>
    </row>
    <row r="8" spans="1:36" ht="21" customHeight="1" x14ac:dyDescent="0.2">
      <c r="A8" s="334">
        <f>'1.【団体基本情報入力シート】'!$C$12</f>
        <v>0</v>
      </c>
      <c r="B8" s="335" t="s">
        <v>414</v>
      </c>
      <c r="C8" s="356"/>
      <c r="D8" s="356"/>
      <c r="E8" s="356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8"/>
      <c r="AJ8" s="336">
        <f t="shared" si="0"/>
        <v>0</v>
      </c>
    </row>
    <row r="9" spans="1:36" ht="21" customHeight="1" x14ac:dyDescent="0.2">
      <c r="A9" s="334">
        <f>'1.【団体基本情報入力シート】'!$C$12</f>
        <v>0</v>
      </c>
      <c r="B9" s="335" t="s">
        <v>415</v>
      </c>
      <c r="C9" s="356"/>
      <c r="D9" s="356"/>
      <c r="E9" s="356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8"/>
      <c r="AJ9" s="336">
        <f t="shared" si="0"/>
        <v>0</v>
      </c>
    </row>
    <row r="10" spans="1:36" ht="21" customHeight="1" x14ac:dyDescent="0.2">
      <c r="A10" s="334">
        <f>'1.【団体基本情報入力シート】'!$C$12</f>
        <v>0</v>
      </c>
      <c r="B10" s="335" t="s">
        <v>416</v>
      </c>
      <c r="C10" s="356"/>
      <c r="D10" s="356"/>
      <c r="E10" s="356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8"/>
      <c r="AJ10" s="336">
        <f t="shared" si="0"/>
        <v>0</v>
      </c>
    </row>
    <row r="11" spans="1:36" ht="21" customHeight="1" x14ac:dyDescent="0.2">
      <c r="A11" s="334">
        <f>'1.【団体基本情報入力シート】'!$C$12</f>
        <v>0</v>
      </c>
      <c r="B11" s="335" t="s">
        <v>417</v>
      </c>
      <c r="C11" s="356"/>
      <c r="D11" s="356"/>
      <c r="E11" s="356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7"/>
      <c r="AG11" s="357"/>
      <c r="AH11" s="357"/>
      <c r="AI11" s="358"/>
      <c r="AJ11" s="336">
        <f t="shared" si="0"/>
        <v>0</v>
      </c>
    </row>
    <row r="12" spans="1:36" ht="21" customHeight="1" x14ac:dyDescent="0.2">
      <c r="A12" s="334">
        <f>'1.【団体基本情報入力シート】'!$C$12</f>
        <v>0</v>
      </c>
      <c r="B12" s="335" t="s">
        <v>418</v>
      </c>
      <c r="C12" s="356"/>
      <c r="D12" s="356"/>
      <c r="E12" s="356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8"/>
      <c r="AJ12" s="336">
        <f t="shared" si="0"/>
        <v>0</v>
      </c>
    </row>
    <row r="13" spans="1:36" ht="21" customHeight="1" x14ac:dyDescent="0.2">
      <c r="A13" s="334">
        <f>'1.【団体基本情報入力シート】'!$C$12</f>
        <v>0</v>
      </c>
      <c r="B13" s="335" t="s">
        <v>419</v>
      </c>
      <c r="C13" s="356"/>
      <c r="D13" s="356"/>
      <c r="E13" s="356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8"/>
      <c r="AJ13" s="336">
        <f t="shared" si="0"/>
        <v>0</v>
      </c>
    </row>
    <row r="14" spans="1:36" ht="21" customHeight="1" x14ac:dyDescent="0.2">
      <c r="A14" s="334">
        <f>'1.【団体基本情報入力シート】'!$C$12</f>
        <v>0</v>
      </c>
      <c r="B14" s="335" t="s">
        <v>420</v>
      </c>
      <c r="C14" s="356"/>
      <c r="D14" s="356"/>
      <c r="E14" s="356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8"/>
      <c r="AJ14" s="336">
        <f t="shared" si="0"/>
        <v>0</v>
      </c>
    </row>
    <row r="15" spans="1:36" ht="21" customHeight="1" thickBot="1" x14ac:dyDescent="0.25">
      <c r="A15" s="337">
        <f>'1.【団体基本情報入力シート】'!$C$12</f>
        <v>0</v>
      </c>
      <c r="B15" s="338" t="s">
        <v>421</v>
      </c>
      <c r="C15" s="359"/>
      <c r="D15" s="359"/>
      <c r="E15" s="359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1"/>
      <c r="AJ15" s="339">
        <f t="shared" si="0"/>
        <v>0</v>
      </c>
    </row>
    <row r="16" spans="1:36" ht="21" customHeight="1" thickTop="1" thickBot="1" x14ac:dyDescent="0.25">
      <c r="A16" s="331"/>
      <c r="B16" s="340" t="s">
        <v>300</v>
      </c>
      <c r="C16" s="341">
        <f t="shared" ref="C16:AJ16" si="1">SUM(C5:C15)</f>
        <v>0</v>
      </c>
      <c r="D16" s="341">
        <f t="shared" si="1"/>
        <v>0</v>
      </c>
      <c r="E16" s="341">
        <f t="shared" si="1"/>
        <v>0</v>
      </c>
      <c r="F16" s="342">
        <f t="shared" si="1"/>
        <v>0</v>
      </c>
      <c r="G16" s="342">
        <f t="shared" si="1"/>
        <v>0</v>
      </c>
      <c r="H16" s="342">
        <f t="shared" si="1"/>
        <v>0</v>
      </c>
      <c r="I16" s="342">
        <f t="shared" si="1"/>
        <v>0</v>
      </c>
      <c r="J16" s="342">
        <f t="shared" si="1"/>
        <v>0</v>
      </c>
      <c r="K16" s="342">
        <f t="shared" si="1"/>
        <v>0</v>
      </c>
      <c r="L16" s="342">
        <f t="shared" si="1"/>
        <v>0</v>
      </c>
      <c r="M16" s="342">
        <f t="shared" si="1"/>
        <v>0</v>
      </c>
      <c r="N16" s="342">
        <f t="shared" si="1"/>
        <v>0</v>
      </c>
      <c r="O16" s="342">
        <f t="shared" si="1"/>
        <v>0</v>
      </c>
      <c r="P16" s="342">
        <f t="shared" si="1"/>
        <v>0</v>
      </c>
      <c r="Q16" s="342">
        <f t="shared" si="1"/>
        <v>0</v>
      </c>
      <c r="R16" s="342">
        <f t="shared" si="1"/>
        <v>0</v>
      </c>
      <c r="S16" s="342">
        <f t="shared" si="1"/>
        <v>0</v>
      </c>
      <c r="T16" s="342">
        <f t="shared" si="1"/>
        <v>0</v>
      </c>
      <c r="U16" s="342">
        <f t="shared" si="1"/>
        <v>0</v>
      </c>
      <c r="V16" s="342">
        <f t="shared" si="1"/>
        <v>0</v>
      </c>
      <c r="W16" s="342">
        <f t="shared" si="1"/>
        <v>0</v>
      </c>
      <c r="X16" s="342">
        <f t="shared" si="1"/>
        <v>0</v>
      </c>
      <c r="Y16" s="342">
        <f t="shared" si="1"/>
        <v>0</v>
      </c>
      <c r="Z16" s="342">
        <f t="shared" si="1"/>
        <v>0</v>
      </c>
      <c r="AA16" s="342">
        <f t="shared" si="1"/>
        <v>0</v>
      </c>
      <c r="AB16" s="342">
        <f t="shared" si="1"/>
        <v>0</v>
      </c>
      <c r="AC16" s="342">
        <f t="shared" si="1"/>
        <v>0</v>
      </c>
      <c r="AD16" s="342">
        <f t="shared" si="1"/>
        <v>0</v>
      </c>
      <c r="AE16" s="342">
        <f t="shared" si="1"/>
        <v>0</v>
      </c>
      <c r="AF16" s="342">
        <f t="shared" si="1"/>
        <v>0</v>
      </c>
      <c r="AG16" s="342">
        <f t="shared" si="1"/>
        <v>0</v>
      </c>
      <c r="AH16" s="342">
        <f t="shared" si="1"/>
        <v>0</v>
      </c>
      <c r="AI16" s="343">
        <f t="shared" si="1"/>
        <v>0</v>
      </c>
      <c r="AJ16" s="344">
        <f t="shared" si="1"/>
        <v>0</v>
      </c>
    </row>
    <row r="17" spans="2:36" ht="21" customHeight="1" thickBot="1" x14ac:dyDescent="0.25">
      <c r="B17" s="658" t="s">
        <v>422</v>
      </c>
      <c r="C17" s="658"/>
    </row>
    <row r="18" spans="2:36" ht="15.75" customHeight="1" x14ac:dyDescent="0.2">
      <c r="B18" s="659"/>
      <c r="C18" s="660"/>
      <c r="D18" s="660"/>
      <c r="E18" s="660"/>
      <c r="F18" s="660"/>
      <c r="G18" s="660"/>
      <c r="H18" s="660"/>
      <c r="I18" s="660"/>
      <c r="J18" s="660"/>
      <c r="K18" s="660"/>
      <c r="L18" s="660"/>
      <c r="M18" s="660"/>
      <c r="N18" s="660"/>
      <c r="O18" s="660"/>
      <c r="P18" s="660"/>
      <c r="Q18" s="660"/>
      <c r="R18" s="660"/>
      <c r="S18" s="660"/>
      <c r="T18" s="660"/>
      <c r="U18" s="660"/>
      <c r="V18" s="660"/>
      <c r="W18" s="660"/>
      <c r="X18" s="660"/>
      <c r="Y18" s="660"/>
      <c r="Z18" s="660"/>
      <c r="AA18" s="660"/>
      <c r="AB18" s="660"/>
      <c r="AC18" s="660"/>
      <c r="AD18" s="660"/>
      <c r="AE18" s="660"/>
      <c r="AF18" s="660"/>
      <c r="AG18" s="660"/>
      <c r="AH18" s="660"/>
      <c r="AI18" s="660"/>
      <c r="AJ18" s="661"/>
    </row>
    <row r="19" spans="2:36" ht="15.75" customHeight="1" x14ac:dyDescent="0.2">
      <c r="B19" s="662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0"/>
      <c r="AJ19" s="663"/>
    </row>
    <row r="20" spans="2:36" ht="15.75" customHeight="1" thickBot="1" x14ac:dyDescent="0.25">
      <c r="B20" s="664"/>
      <c r="C20" s="665"/>
      <c r="D20" s="665"/>
      <c r="E20" s="665"/>
      <c r="F20" s="665"/>
      <c r="G20" s="665"/>
      <c r="H20" s="665"/>
      <c r="I20" s="665"/>
      <c r="J20" s="665"/>
      <c r="K20" s="665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5"/>
      <c r="AA20" s="665"/>
      <c r="AB20" s="665"/>
      <c r="AC20" s="665"/>
      <c r="AD20" s="665"/>
      <c r="AE20" s="665"/>
      <c r="AF20" s="665"/>
      <c r="AG20" s="665"/>
      <c r="AH20" s="665"/>
      <c r="AI20" s="665"/>
      <c r="AJ20" s="666"/>
    </row>
    <row r="21" spans="2:36" ht="21" customHeight="1" x14ac:dyDescent="0.2">
      <c r="B21" s="667" t="s">
        <v>423</v>
      </c>
      <c r="C21" s="667"/>
      <c r="D21" s="667"/>
      <c r="E21" s="667"/>
      <c r="F21" s="667"/>
    </row>
    <row r="22" spans="2:36" ht="23.25" customHeight="1" x14ac:dyDescent="0.2">
      <c r="B22" s="668" t="str">
        <f>【更新用】イベント基本情報!B9</f>
        <v>令和８年３月２６日（木）</v>
      </c>
      <c r="C22" s="668"/>
      <c r="D22" s="668"/>
      <c r="E22" s="668"/>
      <c r="F22" s="668"/>
      <c r="G22" s="668"/>
      <c r="H22" s="668"/>
    </row>
    <row r="23" spans="2:36" x14ac:dyDescent="0.2">
      <c r="B23" s="320" t="s">
        <v>424</v>
      </c>
    </row>
    <row r="24" spans="2:36" x14ac:dyDescent="0.2">
      <c r="B24" s="320" t="s">
        <v>425</v>
      </c>
    </row>
  </sheetData>
  <sheetProtection sheet="1" objects="1" scenarios="1"/>
  <mergeCells count="10">
    <mergeCell ref="B17:C17"/>
    <mergeCell ref="B18:AJ20"/>
    <mergeCell ref="B21:F21"/>
    <mergeCell ref="B22:H22"/>
    <mergeCell ref="A1:G1"/>
    <mergeCell ref="H1:AD1"/>
    <mergeCell ref="AG1:AJ1"/>
    <mergeCell ref="C2:P2"/>
    <mergeCell ref="V2:Z2"/>
    <mergeCell ref="AB2:AJ2"/>
  </mergeCells>
  <phoneticPr fontId="1"/>
  <pageMargins left="0.70866141732283461" right="0.70866141732283461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AR148"/>
  <sheetViews>
    <sheetView showGridLines="0" showRowColHeaders="0" zoomScaleSheetLayoutView="100" workbookViewId="0">
      <selection activeCell="A2" sqref="A2:AN2"/>
    </sheetView>
  </sheetViews>
  <sheetFormatPr defaultColWidth="0" defaultRowHeight="18.75" customHeight="1" x14ac:dyDescent="0.2"/>
  <cols>
    <col min="1" max="40" width="2.44140625" style="40" customWidth="1"/>
    <col min="41" max="41" width="2.21875" style="40" customWidth="1"/>
    <col min="42" max="42" width="12" style="40" hidden="1" customWidth="1"/>
    <col min="43" max="43" width="2.21875" style="40" hidden="1" customWidth="1"/>
    <col min="44" max="44" width="21.44140625" style="40" hidden="1" customWidth="1"/>
    <col min="45" max="16384" width="9" style="40" hidden="1"/>
  </cols>
  <sheetData>
    <row r="1" spans="1:42" s="7" customFormat="1" ht="18.75" customHeight="1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2" ht="50.1" customHeight="1" x14ac:dyDescent="0.2">
      <c r="A2" s="591" t="str">
        <f>'Top Page（はじめにおよみください）'!A1:I1</f>
        <v>第９回ＮＡＧＡＳＡＫＩブラス＆マーチングフェスティバル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</row>
    <row r="3" spans="1:42" ht="18.75" customHeight="1" x14ac:dyDescent="0.2">
      <c r="A3" s="590" t="s">
        <v>209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</row>
    <row r="4" spans="1:42" ht="18.75" customHeight="1" x14ac:dyDescent="0.2">
      <c r="D4" s="684" t="s">
        <v>232</v>
      </c>
      <c r="E4" s="684"/>
      <c r="F4" s="684"/>
      <c r="G4" s="684"/>
      <c r="H4" s="684"/>
      <c r="I4" s="684"/>
      <c r="J4" s="684"/>
      <c r="K4" s="684"/>
      <c r="L4" s="684"/>
      <c r="M4" s="684"/>
      <c r="N4" s="684"/>
    </row>
    <row r="5" spans="1:42" ht="88.5" customHeight="1" x14ac:dyDescent="0.2">
      <c r="D5" s="681" t="str">
        <f>【更新用】イベント基本情報!B3&amp;" 御中"</f>
        <v>８５０－８６５０
長崎市尾上町５番６号
ＮＢＣ長崎放送　業務局　事業開発部
NAGASAKIブラス＆マーチングフェスティバル実行委員会事務局 御中</v>
      </c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3"/>
      <c r="AN5" s="44"/>
    </row>
    <row r="6" spans="1:42" ht="18.75" customHeight="1" x14ac:dyDescent="0.2">
      <c r="D6" s="115"/>
      <c r="I6" s="40" t="s">
        <v>213</v>
      </c>
      <c r="AJ6" s="145"/>
    </row>
    <row r="7" spans="1:42" ht="18.75" customHeight="1" x14ac:dyDescent="0.2">
      <c r="D7" s="115"/>
      <c r="I7" s="40" t="s">
        <v>210</v>
      </c>
      <c r="M7" s="40" t="s">
        <v>215</v>
      </c>
      <c r="N7" s="679" t="str">
        <f>IF('1.【団体基本情報入力シート】'!C12="","",'1.【団体基本情報入力シート】'!C12)</f>
        <v/>
      </c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J7" s="145"/>
    </row>
    <row r="8" spans="1:42" ht="18.75" customHeight="1" x14ac:dyDescent="0.2">
      <c r="D8" s="115"/>
      <c r="I8" s="40" t="s">
        <v>211</v>
      </c>
      <c r="M8" s="40" t="s">
        <v>215</v>
      </c>
      <c r="N8" s="679" t="str">
        <f>IF('1.【団体基本情報入力シート】'!C25="","",'1.【団体基本情報入力シート】'!C25)</f>
        <v/>
      </c>
      <c r="O8" s="679"/>
      <c r="P8" s="679"/>
      <c r="Q8" s="679"/>
      <c r="R8" s="679"/>
      <c r="S8" s="679"/>
      <c r="T8" s="679"/>
      <c r="U8" s="679"/>
      <c r="V8" s="679"/>
      <c r="W8" s="679"/>
      <c r="X8" s="679"/>
      <c r="Y8" s="679"/>
      <c r="Z8" s="679"/>
      <c r="AA8" s="679"/>
      <c r="AB8" s="679"/>
      <c r="AC8" s="679"/>
      <c r="AD8" s="679"/>
      <c r="AE8" s="679"/>
      <c r="AF8" s="679"/>
      <c r="AJ8" s="145"/>
    </row>
    <row r="9" spans="1:42" ht="18.75" customHeight="1" x14ac:dyDescent="0.2">
      <c r="D9" s="115"/>
      <c r="I9" s="40" t="s">
        <v>212</v>
      </c>
      <c r="M9" s="40" t="s">
        <v>215</v>
      </c>
      <c r="N9" s="679" t="str">
        <f>"〒"&amp;IF('1.【団体基本情報入力シート】'!C20="","",'1.【団体基本情報入力シート】'!C20)</f>
        <v>〒</v>
      </c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679"/>
      <c r="AF9" s="679"/>
      <c r="AJ9" s="145"/>
    </row>
    <row r="10" spans="1:42" ht="18.75" customHeight="1" x14ac:dyDescent="0.2">
      <c r="D10" s="117"/>
      <c r="E10" s="118"/>
      <c r="F10" s="118"/>
      <c r="G10" s="118"/>
      <c r="H10" s="118"/>
      <c r="I10" s="118"/>
      <c r="J10" s="118"/>
      <c r="K10" s="118"/>
      <c r="L10" s="118"/>
      <c r="M10" s="118"/>
      <c r="N10" s="680" t="str">
        <f>IF('1.【団体基本情報入力シート】'!C21="","",'1.【団体基本情報入力シート】'!C21)</f>
        <v/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  <c r="AB10" s="680"/>
      <c r="AC10" s="680"/>
      <c r="AD10" s="680"/>
      <c r="AE10" s="680"/>
      <c r="AF10" s="680"/>
      <c r="AG10" s="118"/>
      <c r="AH10" s="118"/>
      <c r="AI10" s="118"/>
      <c r="AJ10" s="146"/>
    </row>
    <row r="11" spans="1:42" ht="18.75" customHeight="1" x14ac:dyDescent="0.2">
      <c r="AP11" s="44"/>
    </row>
    <row r="12" spans="1:42" ht="18.75" customHeight="1" x14ac:dyDescent="0.2">
      <c r="AP12" s="44"/>
    </row>
    <row r="13" spans="1:42" ht="18.75" customHeight="1" x14ac:dyDescent="0.2">
      <c r="AP13" s="44"/>
    </row>
    <row r="14" spans="1:42" ht="18.75" customHeight="1" x14ac:dyDescent="0.2">
      <c r="AP14" s="44"/>
    </row>
    <row r="15" spans="1:42" ht="18.75" customHeight="1" x14ac:dyDescent="0.2">
      <c r="AP15" s="44"/>
    </row>
    <row r="16" spans="1:42" ht="18.75" customHeight="1" x14ac:dyDescent="0.2">
      <c r="AP16" s="44"/>
    </row>
    <row r="17" spans="42:42" ht="18.75" customHeight="1" x14ac:dyDescent="0.2">
      <c r="AP17" s="44"/>
    </row>
    <row r="18" spans="42:42" ht="18.75" customHeight="1" x14ac:dyDescent="0.2">
      <c r="AP18" s="44"/>
    </row>
    <row r="19" spans="42:42" ht="18.75" customHeight="1" x14ac:dyDescent="0.2">
      <c r="AP19" s="44"/>
    </row>
    <row r="20" spans="42:42" ht="18.75" customHeight="1" x14ac:dyDescent="0.2">
      <c r="AP20" s="44"/>
    </row>
    <row r="21" spans="42:42" ht="18.75" customHeight="1" x14ac:dyDescent="0.2">
      <c r="AP21" s="44"/>
    </row>
    <row r="22" spans="42:42" ht="18.75" customHeight="1" x14ac:dyDescent="0.2">
      <c r="AP22" s="44"/>
    </row>
    <row r="23" spans="42:42" ht="18.75" customHeight="1" x14ac:dyDescent="0.2">
      <c r="AP23" s="44"/>
    </row>
    <row r="24" spans="42:42" ht="18.75" customHeight="1" x14ac:dyDescent="0.2">
      <c r="AP24" s="44"/>
    </row>
    <row r="25" spans="42:42" ht="18.75" customHeight="1" x14ac:dyDescent="0.2">
      <c r="AP25" s="44"/>
    </row>
    <row r="26" spans="42:42" ht="18.75" customHeight="1" x14ac:dyDescent="0.2">
      <c r="AP26" s="44"/>
    </row>
    <row r="27" spans="42:42" ht="18.75" customHeight="1" x14ac:dyDescent="0.2">
      <c r="AP27" s="44"/>
    </row>
    <row r="28" spans="42:42" ht="18.75" customHeight="1" x14ac:dyDescent="0.2">
      <c r="AP28" s="44"/>
    </row>
    <row r="29" spans="42:42" ht="18.75" customHeight="1" x14ac:dyDescent="0.2">
      <c r="AP29" s="44"/>
    </row>
    <row r="30" spans="42:42" ht="18.75" customHeight="1" x14ac:dyDescent="0.2">
      <c r="AP30" s="44"/>
    </row>
    <row r="31" spans="42:42" ht="18.75" customHeight="1" x14ac:dyDescent="0.2">
      <c r="AP31" s="44"/>
    </row>
    <row r="32" spans="42:42" ht="18.75" customHeight="1" x14ac:dyDescent="0.2">
      <c r="AP32" s="44"/>
    </row>
    <row r="33" spans="42:42" ht="18.75" customHeight="1" x14ac:dyDescent="0.2">
      <c r="AP33" s="44"/>
    </row>
    <row r="34" spans="42:42" ht="18.75" customHeight="1" x14ac:dyDescent="0.2">
      <c r="AP34" s="44"/>
    </row>
    <row r="35" spans="42:42" ht="18.75" customHeight="1" x14ac:dyDescent="0.2">
      <c r="AP35" s="44"/>
    </row>
    <row r="36" spans="42:42" ht="18.75" customHeight="1" x14ac:dyDescent="0.2">
      <c r="AP36" s="44"/>
    </row>
    <row r="37" spans="42:42" ht="18.75" customHeight="1" x14ac:dyDescent="0.2">
      <c r="AP37" s="44"/>
    </row>
    <row r="38" spans="42:42" ht="18.75" customHeight="1" x14ac:dyDescent="0.2">
      <c r="AP38" s="44"/>
    </row>
    <row r="39" spans="42:42" ht="18.75" customHeight="1" x14ac:dyDescent="0.2">
      <c r="AP39" s="44"/>
    </row>
    <row r="40" spans="42:42" ht="18.75" customHeight="1" x14ac:dyDescent="0.2">
      <c r="AP40" s="44"/>
    </row>
    <row r="41" spans="42:42" ht="18.75" customHeight="1" x14ac:dyDescent="0.2">
      <c r="AP41" s="44"/>
    </row>
    <row r="42" spans="42:42" ht="18.75" customHeight="1" x14ac:dyDescent="0.2">
      <c r="AP42" s="44"/>
    </row>
    <row r="43" spans="42:42" ht="18.75" customHeight="1" x14ac:dyDescent="0.2">
      <c r="AP43" s="44"/>
    </row>
    <row r="44" spans="42:42" ht="18.75" customHeight="1" x14ac:dyDescent="0.2">
      <c r="AP44" s="44"/>
    </row>
    <row r="45" spans="42:42" ht="18.75" customHeight="1" x14ac:dyDescent="0.2">
      <c r="AP45" s="44"/>
    </row>
    <row r="46" spans="42:42" ht="18.75" customHeight="1" x14ac:dyDescent="0.2">
      <c r="AP46" s="44"/>
    </row>
    <row r="47" spans="42:42" ht="18.75" customHeight="1" x14ac:dyDescent="0.2">
      <c r="AP47" s="44"/>
    </row>
    <row r="48" spans="42:42" ht="18.75" customHeight="1" x14ac:dyDescent="0.2">
      <c r="AP48" s="44"/>
    </row>
    <row r="49" spans="42:42" ht="18.75" customHeight="1" x14ac:dyDescent="0.2">
      <c r="AP49" s="44"/>
    </row>
    <row r="50" spans="42:42" ht="18.75" customHeight="1" x14ac:dyDescent="0.2">
      <c r="AP50" s="44"/>
    </row>
    <row r="51" spans="42:42" ht="18.75" customHeight="1" x14ac:dyDescent="0.2">
      <c r="AP51" s="44"/>
    </row>
    <row r="65" s="40" customFormat="1" ht="18.75" customHeight="1" x14ac:dyDescent="0.2"/>
    <row r="66" s="40" customFormat="1" ht="18.75" customHeight="1" x14ac:dyDescent="0.2"/>
    <row r="67" s="40" customFormat="1" ht="18.75" customHeight="1" x14ac:dyDescent="0.2"/>
    <row r="68" s="40" customFormat="1" ht="18.75" customHeight="1" x14ac:dyDescent="0.2"/>
    <row r="69" s="40" customFormat="1" ht="18.75" customHeight="1" x14ac:dyDescent="0.2"/>
    <row r="70" s="40" customFormat="1" ht="18.75" customHeight="1" x14ac:dyDescent="0.2"/>
    <row r="71" s="40" customFormat="1" ht="18.75" customHeight="1" x14ac:dyDescent="0.2"/>
    <row r="72" s="40" customFormat="1" ht="18.75" customHeight="1" x14ac:dyDescent="0.2"/>
    <row r="73" s="40" customFormat="1" ht="18.75" customHeight="1" x14ac:dyDescent="0.2"/>
    <row r="74" s="40" customFormat="1" ht="18.75" customHeight="1" x14ac:dyDescent="0.2"/>
    <row r="75" s="40" customFormat="1" ht="18.75" customHeight="1" x14ac:dyDescent="0.2"/>
    <row r="76" s="40" customFormat="1" ht="18.75" customHeight="1" x14ac:dyDescent="0.2"/>
    <row r="77" s="40" customFormat="1" ht="18.75" customHeight="1" x14ac:dyDescent="0.2"/>
    <row r="78" s="40" customFormat="1" ht="18.75" customHeight="1" x14ac:dyDescent="0.2"/>
    <row r="79" s="40" customFormat="1" ht="18.75" customHeight="1" x14ac:dyDescent="0.2"/>
    <row r="80" s="40" customFormat="1" ht="18.75" customHeight="1" x14ac:dyDescent="0.2"/>
    <row r="81" s="40" customFormat="1" ht="18.75" customHeight="1" x14ac:dyDescent="0.2"/>
    <row r="82" s="40" customFormat="1" ht="18.75" customHeight="1" x14ac:dyDescent="0.2"/>
    <row r="83" s="40" customFormat="1" ht="18.75" customHeight="1" x14ac:dyDescent="0.2"/>
    <row r="84" s="40" customFormat="1" ht="18.75" customHeight="1" x14ac:dyDescent="0.2"/>
    <row r="85" s="40" customFormat="1" ht="18.75" customHeight="1" x14ac:dyDescent="0.2"/>
    <row r="86" s="40" customFormat="1" ht="18.75" customHeight="1" x14ac:dyDescent="0.2"/>
    <row r="87" s="40" customFormat="1" ht="18.75" customHeight="1" x14ac:dyDescent="0.2"/>
    <row r="88" s="40" customFormat="1" ht="18.75" customHeight="1" x14ac:dyDescent="0.2"/>
    <row r="89" s="40" customFormat="1" ht="18.75" customHeight="1" x14ac:dyDescent="0.2"/>
    <row r="90" s="40" customFormat="1" ht="18.75" customHeight="1" x14ac:dyDescent="0.2"/>
    <row r="91" s="40" customFormat="1" ht="18.75" customHeight="1" x14ac:dyDescent="0.2"/>
    <row r="92" s="40" customFormat="1" ht="18.75" customHeight="1" x14ac:dyDescent="0.2"/>
    <row r="93" s="40" customFormat="1" ht="18.75" customHeight="1" x14ac:dyDescent="0.2"/>
    <row r="94" s="40" customFormat="1" ht="18.75" customHeight="1" x14ac:dyDescent="0.2"/>
    <row r="95" s="40" customFormat="1" ht="18.75" customHeight="1" x14ac:dyDescent="0.2"/>
    <row r="96" s="40" customFormat="1" ht="18.75" customHeight="1" x14ac:dyDescent="0.2"/>
    <row r="97" s="40" customFormat="1" ht="18.75" customHeight="1" x14ac:dyDescent="0.2"/>
    <row r="98" s="40" customFormat="1" ht="18.75" customHeight="1" x14ac:dyDescent="0.2"/>
    <row r="99" s="40" customFormat="1" ht="18.75" customHeight="1" x14ac:dyDescent="0.2"/>
    <row r="100" s="40" customFormat="1" ht="18.75" customHeight="1" x14ac:dyDescent="0.2"/>
    <row r="101" s="40" customFormat="1" ht="18.75" customHeight="1" x14ac:dyDescent="0.2"/>
    <row r="102" s="40" customFormat="1" ht="18.75" customHeight="1" x14ac:dyDescent="0.2"/>
    <row r="103" s="40" customFormat="1" ht="18.75" customHeight="1" x14ac:dyDescent="0.2"/>
    <row r="104" s="40" customFormat="1" ht="18.75" customHeight="1" x14ac:dyDescent="0.2"/>
    <row r="105" s="40" customFormat="1" ht="18.75" customHeight="1" x14ac:dyDescent="0.2"/>
    <row r="106" s="40" customFormat="1" ht="18.75" customHeight="1" x14ac:dyDescent="0.2"/>
    <row r="107" s="40" customFormat="1" ht="18.75" customHeight="1" x14ac:dyDescent="0.2"/>
    <row r="108" s="40" customFormat="1" ht="18.75" customHeight="1" x14ac:dyDescent="0.2"/>
    <row r="109" s="40" customFormat="1" ht="18.75" customHeight="1" x14ac:dyDescent="0.2"/>
    <row r="110" s="40" customFormat="1" ht="18.75" customHeight="1" x14ac:dyDescent="0.2"/>
    <row r="111" s="40" customFormat="1" ht="18.75" customHeight="1" x14ac:dyDescent="0.2"/>
    <row r="112" s="40" customFormat="1" ht="18.75" customHeight="1" x14ac:dyDescent="0.2"/>
    <row r="113" s="40" customFormat="1" ht="18.75" customHeight="1" x14ac:dyDescent="0.2"/>
    <row r="114" s="40" customFormat="1" ht="18.75" customHeight="1" x14ac:dyDescent="0.2"/>
    <row r="115" s="40" customFormat="1" ht="18.75" customHeight="1" x14ac:dyDescent="0.2"/>
    <row r="116" s="40" customFormat="1" ht="18.75" customHeight="1" x14ac:dyDescent="0.2"/>
    <row r="117" s="40" customFormat="1" ht="18.75" customHeight="1" x14ac:dyDescent="0.2"/>
    <row r="118" s="40" customFormat="1" ht="18.75" customHeight="1" x14ac:dyDescent="0.2"/>
    <row r="119" s="40" customFormat="1" ht="18.75" customHeight="1" x14ac:dyDescent="0.2"/>
    <row r="120" s="40" customFormat="1" ht="18.75" customHeight="1" x14ac:dyDescent="0.2"/>
    <row r="121" s="40" customFormat="1" ht="18.75" customHeight="1" x14ac:dyDescent="0.2"/>
    <row r="122" s="40" customFormat="1" ht="18.75" customHeight="1" x14ac:dyDescent="0.2"/>
    <row r="123" s="40" customFormat="1" ht="18.75" customHeight="1" x14ac:dyDescent="0.2"/>
    <row r="124" s="40" customFormat="1" ht="18.75" customHeight="1" x14ac:dyDescent="0.2"/>
    <row r="125" s="40" customFormat="1" ht="18.75" customHeight="1" x14ac:dyDescent="0.2"/>
    <row r="126" s="40" customFormat="1" ht="18.75" customHeight="1" x14ac:dyDescent="0.2"/>
    <row r="127" s="40" customFormat="1" ht="18.75" customHeight="1" x14ac:dyDescent="0.2"/>
    <row r="128" s="40" customFormat="1" ht="18.75" customHeight="1" x14ac:dyDescent="0.2"/>
    <row r="129" s="40" customFormat="1" ht="18.75" customHeight="1" x14ac:dyDescent="0.2"/>
    <row r="130" s="40" customFormat="1" ht="18.75" customHeight="1" x14ac:dyDescent="0.2"/>
    <row r="131" s="40" customFormat="1" ht="18.75" customHeight="1" x14ac:dyDescent="0.2"/>
    <row r="132" s="40" customFormat="1" ht="18.75" customHeight="1" x14ac:dyDescent="0.2"/>
    <row r="133" s="40" customFormat="1" ht="18.75" customHeight="1" x14ac:dyDescent="0.2"/>
    <row r="134" s="40" customFormat="1" ht="18.75" customHeight="1" x14ac:dyDescent="0.2"/>
    <row r="135" s="40" customFormat="1" ht="18.75" customHeight="1" x14ac:dyDescent="0.2"/>
    <row r="136" s="40" customFormat="1" ht="18.75" customHeight="1" x14ac:dyDescent="0.2"/>
    <row r="137" s="40" customFormat="1" ht="18.75" customHeight="1" x14ac:dyDescent="0.2"/>
    <row r="138" s="40" customFormat="1" ht="18.75" customHeight="1" x14ac:dyDescent="0.2"/>
    <row r="139" s="40" customFormat="1" ht="18.75" customHeight="1" x14ac:dyDescent="0.2"/>
    <row r="140" s="40" customFormat="1" ht="18.75" customHeight="1" x14ac:dyDescent="0.2"/>
    <row r="141" s="40" customFormat="1" ht="18.75" customHeight="1" x14ac:dyDescent="0.2"/>
    <row r="142" s="40" customFormat="1" ht="18.75" customHeight="1" x14ac:dyDescent="0.2"/>
    <row r="143" s="40" customFormat="1" ht="18.75" customHeight="1" x14ac:dyDescent="0.2"/>
    <row r="144" s="40" customFormat="1" ht="18.75" customHeight="1" x14ac:dyDescent="0.2"/>
    <row r="145" s="40" customFormat="1" ht="18.75" customHeight="1" x14ac:dyDescent="0.2"/>
    <row r="146" s="40" customFormat="1" ht="18.75" customHeight="1" x14ac:dyDescent="0.2"/>
    <row r="147" s="40" customFormat="1" ht="18.75" customHeight="1" x14ac:dyDescent="0.2"/>
    <row r="148" s="40" customFormat="1" ht="18.75" customHeight="1" x14ac:dyDescent="0.2"/>
  </sheetData>
  <sheetProtection sheet="1" objects="1" scenarios="1"/>
  <customSheetViews>
    <customSheetView guid="{B8528224-2B88-4620-AAE6-F78F68F2B1F1}" showPageBreaks="1" showGridLines="0" printArea="1" hiddenColumns="1" view="pageBreakPreview">
      <selection activeCell="T8" sqref="T8:AH8"/>
      <colBreaks count="1" manualBreakCount="1">
        <brk id="40" max="1048575" man="1"/>
      </colBreaks>
      <pageMargins left="0.7" right="0.7" top="0.75" bottom="0.75" header="0.3" footer="0.3"/>
      <pageSetup paperSize="9" scale="89" orientation="portrait" horizontalDpi="4294967294" copies="4" r:id="rId1"/>
      <headerFooter alignWithMargins="0">
        <oddHeader>&amp;R【ＮＡＧＡＳＡＫＩマーチングフェスティバル】
①参加申込書</oddHeader>
      </headerFooter>
    </customSheetView>
  </customSheetViews>
  <mergeCells count="8">
    <mergeCell ref="N8:AF8"/>
    <mergeCell ref="N9:AF9"/>
    <mergeCell ref="N10:AF10"/>
    <mergeCell ref="A2:AN2"/>
    <mergeCell ref="A3:AN3"/>
    <mergeCell ref="D5:AJ5"/>
    <mergeCell ref="D4:N4"/>
    <mergeCell ref="N7:AF7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2"/>
  <headerFooter alignWithMargins="0">
    <oddHeader>&amp;R【ＮＡＧＡＳＡＫＩマーチングフェスティバル】
①【宛名ラベル】</oddHeader>
  </headerFooter>
  <colBreaks count="1" manualBreakCount="1">
    <brk id="4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79"/>
  <sheetViews>
    <sheetView showGridLines="0" showRowColHeaders="0" zoomScale="90" zoomScaleNormal="90" zoomScaleSheetLayoutView="100" workbookViewId="0">
      <selection activeCell="C14" sqref="C14"/>
    </sheetView>
  </sheetViews>
  <sheetFormatPr defaultRowHeight="13.2" x14ac:dyDescent="0.2"/>
  <cols>
    <col min="1" max="1" width="22.21875" customWidth="1"/>
    <col min="2" max="2" width="19.21875" customWidth="1"/>
    <col min="3" max="3" width="38.44140625" customWidth="1"/>
    <col min="4" max="4" width="11.88671875" customWidth="1"/>
    <col min="5" max="5" width="13.88671875" customWidth="1"/>
  </cols>
  <sheetData>
    <row r="1" spans="1:10" s="3" customFormat="1" ht="52.5" customHeight="1" x14ac:dyDescent="0.2">
      <c r="A1" s="716" t="str">
        <f>'1.【団体基本情報入力シート】'!A1:D1</f>
        <v>第９回ＮＡＧＡＳＡＫＩブラス＆マーチングフェスティバル</v>
      </c>
      <c r="B1" s="716"/>
      <c r="C1" s="716"/>
      <c r="D1" s="716"/>
      <c r="E1" s="2"/>
      <c r="F1" s="2"/>
      <c r="G1" s="2"/>
      <c r="H1" s="2"/>
      <c r="I1" s="2"/>
      <c r="J1" s="2"/>
    </row>
    <row r="2" spans="1:10" s="3" customFormat="1" ht="23.25" customHeight="1" x14ac:dyDescent="0.2">
      <c r="A2" s="717" t="s">
        <v>143</v>
      </c>
      <c r="B2" s="717"/>
      <c r="C2" s="717"/>
      <c r="D2" s="717"/>
      <c r="E2" s="2"/>
      <c r="F2" s="2"/>
      <c r="G2" s="2"/>
      <c r="H2" s="2"/>
      <c r="I2" s="2"/>
      <c r="J2" s="2"/>
    </row>
    <row r="3" spans="1:10" s="3" customFormat="1" ht="23.25" customHeight="1" x14ac:dyDescent="0.2">
      <c r="A3" s="717" t="s">
        <v>219</v>
      </c>
      <c r="B3" s="717"/>
      <c r="C3" s="717"/>
      <c r="D3" s="717"/>
    </row>
    <row r="4" spans="1:10" s="3" customFormat="1" ht="19.2" x14ac:dyDescent="0.2">
      <c r="A4" s="62"/>
      <c r="B4" s="62"/>
      <c r="C4" s="62"/>
      <c r="D4" s="62"/>
    </row>
    <row r="5" spans="1:10" s="35" customFormat="1" ht="21.75" customHeight="1" x14ac:dyDescent="0.2">
      <c r="A5" s="33" t="s">
        <v>145</v>
      </c>
      <c r="B5" s="11"/>
      <c r="C5" s="11"/>
      <c r="D5" s="11"/>
      <c r="E5" s="34"/>
      <c r="F5" s="34"/>
      <c r="G5" s="34"/>
      <c r="H5" s="34"/>
      <c r="I5" s="34"/>
      <c r="J5" s="34"/>
    </row>
    <row r="6" spans="1:10" s="32" customFormat="1" ht="21.75" customHeight="1" x14ac:dyDescent="0.2">
      <c r="A6" s="112"/>
      <c r="B6" s="32" t="s">
        <v>11</v>
      </c>
    </row>
    <row r="7" spans="1:10" s="32" customFormat="1" ht="21.75" customHeight="1" x14ac:dyDescent="0.2">
      <c r="B7" s="32" t="s">
        <v>40</v>
      </c>
    </row>
    <row r="8" spans="1:10" s="32" customFormat="1" ht="21.75" customHeight="1" x14ac:dyDescent="0.2">
      <c r="A8" s="113"/>
      <c r="B8" s="32" t="s">
        <v>12</v>
      </c>
    </row>
    <row r="9" spans="1:10" s="32" customFormat="1" ht="21.75" customHeight="1" x14ac:dyDescent="0.2">
      <c r="A9" s="32" t="s">
        <v>47</v>
      </c>
    </row>
    <row r="10" spans="1:10" s="32" customFormat="1" ht="74.25" customHeight="1" x14ac:dyDescent="0.2">
      <c r="A10" s="718" t="s">
        <v>148</v>
      </c>
      <c r="B10" s="718"/>
      <c r="C10" s="718"/>
    </row>
    <row r="11" spans="1:10" s="3" customFormat="1" ht="24" customHeight="1" thickBot="1" x14ac:dyDescent="0.25">
      <c r="A11" s="10" t="s">
        <v>146</v>
      </c>
      <c r="B11" s="10"/>
      <c r="C11" s="4"/>
      <c r="D11" s="11"/>
      <c r="E11" s="2"/>
      <c r="F11" s="2"/>
      <c r="G11" s="2"/>
      <c r="H11" s="2"/>
      <c r="I11" s="2"/>
      <c r="J11" s="2"/>
    </row>
    <row r="12" spans="1:10" s="7" customFormat="1" ht="21" customHeight="1" x14ac:dyDescent="0.2">
      <c r="A12" s="702" t="s">
        <v>118</v>
      </c>
      <c r="B12" s="703"/>
      <c r="C12" s="19" t="str">
        <f>IF('1.【団体基本情報入力シート】'!C12="","",'1.【団体基本情報入力シート】'!C12)</f>
        <v/>
      </c>
      <c r="D12" s="6"/>
      <c r="E12" s="6"/>
      <c r="F12" s="6"/>
      <c r="G12" s="6"/>
    </row>
    <row r="13" spans="1:10" s="7" customFormat="1" ht="21" customHeight="1" x14ac:dyDescent="0.2">
      <c r="A13" s="719" t="s">
        <v>119</v>
      </c>
      <c r="B13" s="720"/>
      <c r="C13" s="20" t="str">
        <f>IF('1.【団体基本情報入力シート】'!C16="","",'1.【団体基本情報入力シート】'!C16)</f>
        <v/>
      </c>
      <c r="D13" s="6"/>
      <c r="E13" s="6"/>
      <c r="F13" s="6"/>
      <c r="G13" s="6"/>
    </row>
    <row r="14" spans="1:10" s="7" customFormat="1" ht="21" customHeight="1" x14ac:dyDescent="0.2">
      <c r="A14" s="721" t="s">
        <v>15</v>
      </c>
      <c r="B14" s="722"/>
      <c r="C14" s="110"/>
    </row>
    <row r="15" spans="1:10" s="7" customFormat="1" ht="21" customHeight="1" x14ac:dyDescent="0.2">
      <c r="A15" s="721" t="s">
        <v>16</v>
      </c>
      <c r="B15" s="722"/>
      <c r="C15" s="38"/>
    </row>
    <row r="16" spans="1:10" s="7" customFormat="1" ht="21" customHeight="1" x14ac:dyDescent="0.2">
      <c r="A16" s="719" t="s">
        <v>150</v>
      </c>
      <c r="B16" s="720"/>
      <c r="C16" s="38"/>
    </row>
    <row r="17" spans="1:10" s="7" customFormat="1" ht="21" customHeight="1" x14ac:dyDescent="0.2">
      <c r="A17" s="723" t="s">
        <v>151</v>
      </c>
      <c r="B17" s="724"/>
      <c r="C17" s="48" t="str">
        <f>PHONETIC(C16)</f>
        <v/>
      </c>
    </row>
    <row r="18" spans="1:10" s="7" customFormat="1" ht="21" customHeight="1" x14ac:dyDescent="0.2">
      <c r="A18" s="719" t="s">
        <v>19</v>
      </c>
      <c r="B18" s="720"/>
      <c r="C18" s="46"/>
    </row>
    <row r="19" spans="1:10" s="7" customFormat="1" ht="21" customHeight="1" x14ac:dyDescent="0.2">
      <c r="A19" s="723" t="s">
        <v>20</v>
      </c>
      <c r="B19" s="724"/>
      <c r="C19" s="46" t="str">
        <f>PHONETIC(C18)</f>
        <v/>
      </c>
    </row>
    <row r="20" spans="1:10" s="7" customFormat="1" ht="21" customHeight="1" x14ac:dyDescent="0.2">
      <c r="A20" s="725" t="s">
        <v>224</v>
      </c>
      <c r="B20" s="726"/>
      <c r="C20" s="45"/>
    </row>
    <row r="21" spans="1:10" s="7" customFormat="1" ht="89.25" customHeight="1" x14ac:dyDescent="0.2">
      <c r="A21" s="417" t="s">
        <v>227</v>
      </c>
      <c r="B21" s="417"/>
      <c r="C21" s="417"/>
      <c r="D21" s="417"/>
      <c r="E21" s="6"/>
      <c r="F21" s="6"/>
      <c r="G21" s="6"/>
      <c r="H21" s="6"/>
      <c r="I21" s="6"/>
      <c r="J21" s="6"/>
    </row>
    <row r="22" spans="1:10" s="7" customFormat="1" ht="12" x14ac:dyDescent="0.2">
      <c r="A22" s="13"/>
      <c r="B22" s="13"/>
      <c r="C22" s="13"/>
      <c r="D22" s="13"/>
    </row>
    <row r="23" spans="1:10" s="37" customFormat="1" ht="21" customHeight="1" thickBot="1" x14ac:dyDescent="0.25">
      <c r="A23" s="701" t="s">
        <v>201</v>
      </c>
      <c r="B23" s="701"/>
      <c r="C23" s="701"/>
      <c r="D23" s="9"/>
    </row>
    <row r="24" spans="1:10" s="7" customFormat="1" ht="21" customHeight="1" x14ac:dyDescent="0.2">
      <c r="A24" s="702" t="s">
        <v>14</v>
      </c>
      <c r="B24" s="703"/>
      <c r="C24" s="111"/>
    </row>
    <row r="25" spans="1:10" s="7" customFormat="1" ht="21" customHeight="1" x14ac:dyDescent="0.2">
      <c r="A25" s="704" t="s">
        <v>18</v>
      </c>
      <c r="B25" s="705"/>
      <c r="C25" s="20" t="str">
        <f>PHONETIC(C24)</f>
        <v/>
      </c>
    </row>
    <row r="26" spans="1:10" s="7" customFormat="1" ht="21" customHeight="1" thickBot="1" x14ac:dyDescent="0.25">
      <c r="A26" s="706" t="s">
        <v>503</v>
      </c>
      <c r="B26" s="707"/>
      <c r="C26" s="276"/>
    </row>
    <row r="27" spans="1:10" s="7" customFormat="1" ht="21" customHeight="1" x14ac:dyDescent="0.2">
      <c r="A27" s="708" t="s">
        <v>203</v>
      </c>
      <c r="B27" s="709"/>
      <c r="C27" s="19"/>
    </row>
    <row r="28" spans="1:10" s="7" customFormat="1" ht="21" customHeight="1" x14ac:dyDescent="0.2">
      <c r="A28" s="685" t="s">
        <v>43</v>
      </c>
      <c r="B28" s="686"/>
      <c r="C28" s="20"/>
    </row>
    <row r="29" spans="1:10" s="7" customFormat="1" ht="21" customHeight="1" x14ac:dyDescent="0.2">
      <c r="A29" s="685" t="s">
        <v>147</v>
      </c>
      <c r="B29" s="686"/>
      <c r="C29" s="20"/>
    </row>
    <row r="30" spans="1:10" s="7" customFormat="1" ht="21" customHeight="1" thickBot="1" x14ac:dyDescent="0.25">
      <c r="A30" s="727" t="s">
        <v>204</v>
      </c>
      <c r="B30" s="728"/>
      <c r="C30" s="20"/>
    </row>
    <row r="31" spans="1:10" s="7" customFormat="1" ht="21" customHeight="1" x14ac:dyDescent="0.2">
      <c r="A31" s="699" t="s">
        <v>240</v>
      </c>
      <c r="B31" s="700"/>
      <c r="C31" s="19"/>
    </row>
    <row r="32" spans="1:10" s="7" customFormat="1" ht="21" customHeight="1" x14ac:dyDescent="0.2">
      <c r="A32" s="695" t="s">
        <v>45</v>
      </c>
      <c r="B32" s="696"/>
      <c r="C32" s="20"/>
    </row>
    <row r="33" spans="1:5" s="7" customFormat="1" ht="21" customHeight="1" x14ac:dyDescent="0.2">
      <c r="A33" s="695" t="s">
        <v>149</v>
      </c>
      <c r="B33" s="696"/>
      <c r="C33" s="20"/>
    </row>
    <row r="34" spans="1:5" s="7" customFormat="1" ht="21" customHeight="1" thickBot="1" x14ac:dyDescent="0.25">
      <c r="A34" s="695" t="s">
        <v>205</v>
      </c>
      <c r="B34" s="696"/>
      <c r="C34" s="20"/>
    </row>
    <row r="35" spans="1:5" s="37" customFormat="1" ht="133.5" customHeight="1" x14ac:dyDescent="0.2">
      <c r="A35" s="418" t="s">
        <v>510</v>
      </c>
      <c r="B35" s="418"/>
      <c r="C35" s="418"/>
      <c r="D35" s="417"/>
    </row>
    <row r="36" spans="1:5" s="7" customFormat="1" ht="12" x14ac:dyDescent="0.2">
      <c r="A36" s="13"/>
      <c r="B36" s="13"/>
      <c r="C36" s="13"/>
      <c r="D36" s="13"/>
    </row>
    <row r="37" spans="1:5" s="37" customFormat="1" ht="21" customHeight="1" thickBot="1" x14ac:dyDescent="0.25">
      <c r="A37" s="701" t="s">
        <v>202</v>
      </c>
      <c r="B37" s="701"/>
      <c r="C37" s="701"/>
      <c r="D37" s="9"/>
    </row>
    <row r="38" spans="1:5" s="7" customFormat="1" ht="21" customHeight="1" x14ac:dyDescent="0.2">
      <c r="A38" s="708" t="s">
        <v>160</v>
      </c>
      <c r="B38" s="709"/>
      <c r="C38" s="262"/>
      <c r="D38" s="266" t="s">
        <v>328</v>
      </c>
      <c r="E38" s="279"/>
    </row>
    <row r="39" spans="1:5" s="7" customFormat="1" ht="21" customHeight="1" x14ac:dyDescent="0.2">
      <c r="A39" s="687" t="s">
        <v>161</v>
      </c>
      <c r="B39" s="688"/>
      <c r="C39" s="263"/>
      <c r="D39" s="265" t="s">
        <v>329</v>
      </c>
      <c r="E39" s="278"/>
    </row>
    <row r="40" spans="1:5" s="7" customFormat="1" ht="21" customHeight="1" x14ac:dyDescent="0.2">
      <c r="A40" s="713" t="s">
        <v>336</v>
      </c>
      <c r="B40" s="710" t="s">
        <v>327</v>
      </c>
      <c r="C40" s="264"/>
      <c r="D40" s="271" t="s">
        <v>330</v>
      </c>
      <c r="E40" s="278"/>
    </row>
    <row r="41" spans="1:5" s="7" customFormat="1" ht="21" customHeight="1" x14ac:dyDescent="0.2">
      <c r="A41" s="714"/>
      <c r="B41" s="711"/>
      <c r="C41" s="264"/>
      <c r="D41" s="271" t="s">
        <v>331</v>
      </c>
      <c r="E41" s="278"/>
    </row>
    <row r="42" spans="1:5" s="7" customFormat="1" ht="21" customHeight="1" x14ac:dyDescent="0.2">
      <c r="A42" s="714"/>
      <c r="B42" s="711"/>
      <c r="C42" s="264"/>
      <c r="D42" s="271" t="s">
        <v>332</v>
      </c>
      <c r="E42" s="278"/>
    </row>
    <row r="43" spans="1:5" s="7" customFormat="1" ht="21" customHeight="1" x14ac:dyDescent="0.2">
      <c r="A43" s="714"/>
      <c r="B43" s="711"/>
      <c r="C43" s="264"/>
      <c r="D43" s="271" t="s">
        <v>333</v>
      </c>
      <c r="E43" s="278"/>
    </row>
    <row r="44" spans="1:5" s="7" customFormat="1" ht="21" customHeight="1" x14ac:dyDescent="0.2">
      <c r="A44" s="714"/>
      <c r="B44" s="711"/>
      <c r="C44" s="264"/>
      <c r="D44" s="271" t="s">
        <v>334</v>
      </c>
      <c r="E44" s="278"/>
    </row>
    <row r="45" spans="1:5" s="7" customFormat="1" ht="21" customHeight="1" thickBot="1" x14ac:dyDescent="0.25">
      <c r="A45" s="715"/>
      <c r="B45" s="712"/>
      <c r="C45" s="264"/>
      <c r="D45" s="272" t="s">
        <v>335</v>
      </c>
      <c r="E45" s="276"/>
    </row>
    <row r="46" spans="1:5" s="7" customFormat="1" ht="21" customHeight="1" x14ac:dyDescent="0.2">
      <c r="A46" s="685" t="s">
        <v>162</v>
      </c>
      <c r="B46" s="686"/>
      <c r="C46" s="20"/>
    </row>
    <row r="47" spans="1:5" s="7" customFormat="1" ht="21" customHeight="1" x14ac:dyDescent="0.2">
      <c r="A47" s="687" t="s">
        <v>163</v>
      </c>
      <c r="B47" s="688"/>
      <c r="C47" s="20"/>
    </row>
    <row r="48" spans="1:5" s="7" customFormat="1" ht="21" customHeight="1" x14ac:dyDescent="0.2">
      <c r="A48" s="685" t="s">
        <v>164</v>
      </c>
      <c r="B48" s="686"/>
      <c r="C48" s="20"/>
    </row>
    <row r="49" spans="1:5" s="7" customFormat="1" ht="21" customHeight="1" x14ac:dyDescent="0.2">
      <c r="A49" s="687" t="s">
        <v>165</v>
      </c>
      <c r="B49" s="688"/>
      <c r="C49" s="20"/>
    </row>
    <row r="50" spans="1:5" s="7" customFormat="1" ht="21" customHeight="1" x14ac:dyDescent="0.2">
      <c r="A50" s="685" t="s">
        <v>166</v>
      </c>
      <c r="B50" s="686"/>
      <c r="C50" s="20"/>
    </row>
    <row r="51" spans="1:5" s="7" customFormat="1" ht="21" customHeight="1" thickBot="1" x14ac:dyDescent="0.25">
      <c r="A51" s="687" t="s">
        <v>167</v>
      </c>
      <c r="B51" s="688"/>
      <c r="C51" s="20"/>
    </row>
    <row r="52" spans="1:5" s="7" customFormat="1" ht="21" customHeight="1" x14ac:dyDescent="0.2">
      <c r="A52" s="699" t="s">
        <v>169</v>
      </c>
      <c r="B52" s="700"/>
      <c r="C52" s="267"/>
      <c r="D52" s="273" t="s">
        <v>328</v>
      </c>
      <c r="E52" s="279"/>
    </row>
    <row r="53" spans="1:5" s="7" customFormat="1" ht="21" customHeight="1" x14ac:dyDescent="0.2">
      <c r="A53" s="697" t="s">
        <v>170</v>
      </c>
      <c r="B53" s="698"/>
      <c r="C53" s="268"/>
      <c r="D53" s="274" t="s">
        <v>329</v>
      </c>
      <c r="E53" s="278"/>
    </row>
    <row r="54" spans="1:5" s="7" customFormat="1" ht="21" customHeight="1" x14ac:dyDescent="0.2">
      <c r="A54" s="689" t="s">
        <v>336</v>
      </c>
      <c r="B54" s="692" t="s">
        <v>327</v>
      </c>
      <c r="C54" s="264"/>
      <c r="D54" s="269" t="s">
        <v>337</v>
      </c>
      <c r="E54" s="278"/>
    </row>
    <row r="55" spans="1:5" s="7" customFormat="1" ht="21" customHeight="1" x14ac:dyDescent="0.2">
      <c r="A55" s="690"/>
      <c r="B55" s="693"/>
      <c r="C55" s="264"/>
      <c r="D55" s="269" t="s">
        <v>338</v>
      </c>
      <c r="E55" s="278"/>
    </row>
    <row r="56" spans="1:5" s="7" customFormat="1" ht="21" customHeight="1" x14ac:dyDescent="0.2">
      <c r="A56" s="690"/>
      <c r="B56" s="693"/>
      <c r="C56" s="264"/>
      <c r="D56" s="269" t="s">
        <v>339</v>
      </c>
      <c r="E56" s="278"/>
    </row>
    <row r="57" spans="1:5" s="7" customFormat="1" ht="21" customHeight="1" x14ac:dyDescent="0.2">
      <c r="A57" s="690"/>
      <c r="B57" s="693"/>
      <c r="C57" s="264"/>
      <c r="D57" s="269" t="s">
        <v>340</v>
      </c>
      <c r="E57" s="278"/>
    </row>
    <row r="58" spans="1:5" s="7" customFormat="1" ht="21" customHeight="1" x14ac:dyDescent="0.2">
      <c r="A58" s="690"/>
      <c r="B58" s="693"/>
      <c r="C58" s="264"/>
      <c r="D58" s="269" t="s">
        <v>341</v>
      </c>
      <c r="E58" s="278"/>
    </row>
    <row r="59" spans="1:5" s="7" customFormat="1" ht="21" customHeight="1" thickBot="1" x14ac:dyDescent="0.25">
      <c r="A59" s="691"/>
      <c r="B59" s="694"/>
      <c r="C59" s="264"/>
      <c r="D59" s="270" t="s">
        <v>342</v>
      </c>
      <c r="E59" s="276"/>
    </row>
    <row r="60" spans="1:5" s="7" customFormat="1" ht="21" customHeight="1" x14ac:dyDescent="0.2">
      <c r="A60" s="695" t="s">
        <v>171</v>
      </c>
      <c r="B60" s="696"/>
      <c r="C60" s="20"/>
    </row>
    <row r="61" spans="1:5" s="7" customFormat="1" ht="21" customHeight="1" x14ac:dyDescent="0.2">
      <c r="A61" s="697" t="s">
        <v>172</v>
      </c>
      <c r="B61" s="698"/>
      <c r="C61" s="20"/>
    </row>
    <row r="62" spans="1:5" s="7" customFormat="1" ht="21" customHeight="1" x14ac:dyDescent="0.2">
      <c r="A62" s="695" t="s">
        <v>173</v>
      </c>
      <c r="B62" s="696"/>
      <c r="C62" s="20"/>
    </row>
    <row r="63" spans="1:5" s="7" customFormat="1" ht="21" customHeight="1" x14ac:dyDescent="0.2">
      <c r="A63" s="697" t="s">
        <v>174</v>
      </c>
      <c r="B63" s="698"/>
      <c r="C63" s="20"/>
    </row>
    <row r="64" spans="1:5" s="7" customFormat="1" ht="21" customHeight="1" x14ac:dyDescent="0.2">
      <c r="A64" s="695" t="s">
        <v>175</v>
      </c>
      <c r="B64" s="696"/>
      <c r="C64" s="20"/>
    </row>
    <row r="65" spans="1:5" s="7" customFormat="1" ht="21" customHeight="1" thickBot="1" x14ac:dyDescent="0.25">
      <c r="A65" s="697" t="s">
        <v>176</v>
      </c>
      <c r="B65" s="698"/>
      <c r="C65" s="20"/>
    </row>
    <row r="66" spans="1:5" s="7" customFormat="1" ht="21" customHeight="1" x14ac:dyDescent="0.2">
      <c r="A66" s="708" t="s">
        <v>177</v>
      </c>
      <c r="B66" s="709"/>
      <c r="C66" s="267"/>
      <c r="D66" s="266" t="s">
        <v>328</v>
      </c>
      <c r="E66" s="279"/>
    </row>
    <row r="67" spans="1:5" s="7" customFormat="1" ht="21" customHeight="1" x14ac:dyDescent="0.2">
      <c r="A67" s="687" t="s">
        <v>178</v>
      </c>
      <c r="B67" s="688"/>
      <c r="C67" s="268"/>
      <c r="D67" s="265" t="s">
        <v>329</v>
      </c>
      <c r="E67" s="278"/>
    </row>
    <row r="68" spans="1:5" s="7" customFormat="1" ht="21" customHeight="1" x14ac:dyDescent="0.2">
      <c r="A68" s="713" t="s">
        <v>336</v>
      </c>
      <c r="B68" s="710" t="s">
        <v>327</v>
      </c>
      <c r="C68" s="264"/>
      <c r="D68" s="271" t="s">
        <v>343</v>
      </c>
      <c r="E68" s="278"/>
    </row>
    <row r="69" spans="1:5" s="7" customFormat="1" ht="21" customHeight="1" x14ac:dyDescent="0.2">
      <c r="A69" s="714"/>
      <c r="B69" s="711"/>
      <c r="C69" s="264"/>
      <c r="D69" s="271" t="s">
        <v>344</v>
      </c>
      <c r="E69" s="278"/>
    </row>
    <row r="70" spans="1:5" s="7" customFormat="1" ht="21" customHeight="1" x14ac:dyDescent="0.2">
      <c r="A70" s="714"/>
      <c r="B70" s="711"/>
      <c r="C70" s="264"/>
      <c r="D70" s="271" t="s">
        <v>345</v>
      </c>
      <c r="E70" s="278"/>
    </row>
    <row r="71" spans="1:5" s="7" customFormat="1" ht="21" customHeight="1" x14ac:dyDescent="0.2">
      <c r="A71" s="714"/>
      <c r="B71" s="711"/>
      <c r="C71" s="264"/>
      <c r="D71" s="271" t="s">
        <v>346</v>
      </c>
      <c r="E71" s="278"/>
    </row>
    <row r="72" spans="1:5" s="7" customFormat="1" ht="21" customHeight="1" x14ac:dyDescent="0.2">
      <c r="A72" s="714"/>
      <c r="B72" s="711"/>
      <c r="C72" s="264"/>
      <c r="D72" s="271" t="s">
        <v>347</v>
      </c>
      <c r="E72" s="278"/>
    </row>
    <row r="73" spans="1:5" s="7" customFormat="1" ht="21" customHeight="1" thickBot="1" x14ac:dyDescent="0.25">
      <c r="A73" s="715"/>
      <c r="B73" s="712"/>
      <c r="C73" s="264"/>
      <c r="D73" s="272" t="s">
        <v>348</v>
      </c>
      <c r="E73" s="276"/>
    </row>
    <row r="74" spans="1:5" s="7" customFormat="1" ht="21" customHeight="1" x14ac:dyDescent="0.2">
      <c r="A74" s="685" t="s">
        <v>179</v>
      </c>
      <c r="B74" s="686"/>
      <c r="C74" s="20"/>
    </row>
    <row r="75" spans="1:5" s="7" customFormat="1" ht="21" customHeight="1" x14ac:dyDescent="0.2">
      <c r="A75" s="687" t="s">
        <v>180</v>
      </c>
      <c r="B75" s="688"/>
      <c r="C75" s="20"/>
    </row>
    <row r="76" spans="1:5" s="7" customFormat="1" ht="21" customHeight="1" x14ac:dyDescent="0.2">
      <c r="A76" s="685" t="s">
        <v>181</v>
      </c>
      <c r="B76" s="686"/>
      <c r="C76" s="20"/>
    </row>
    <row r="77" spans="1:5" s="7" customFormat="1" ht="21" customHeight="1" x14ac:dyDescent="0.2">
      <c r="A77" s="687" t="s">
        <v>182</v>
      </c>
      <c r="B77" s="688"/>
      <c r="C77" s="20"/>
    </row>
    <row r="78" spans="1:5" s="7" customFormat="1" ht="21" customHeight="1" x14ac:dyDescent="0.2">
      <c r="A78" s="685" t="s">
        <v>183</v>
      </c>
      <c r="B78" s="686"/>
      <c r="C78" s="20"/>
    </row>
    <row r="79" spans="1:5" s="7" customFormat="1" ht="21" customHeight="1" thickBot="1" x14ac:dyDescent="0.25">
      <c r="A79" s="687" t="s">
        <v>184</v>
      </c>
      <c r="B79" s="688"/>
      <c r="C79" s="20"/>
    </row>
    <row r="80" spans="1:5" s="7" customFormat="1" ht="21" customHeight="1" x14ac:dyDescent="0.2">
      <c r="A80" s="699" t="s">
        <v>185</v>
      </c>
      <c r="B80" s="700"/>
      <c r="C80" s="267"/>
      <c r="D80" s="273" t="s">
        <v>328</v>
      </c>
      <c r="E80" s="279"/>
    </row>
    <row r="81" spans="1:5" s="7" customFormat="1" ht="21" customHeight="1" x14ac:dyDescent="0.2">
      <c r="A81" s="697" t="s">
        <v>186</v>
      </c>
      <c r="B81" s="698"/>
      <c r="C81" s="268"/>
      <c r="D81" s="274" t="s">
        <v>329</v>
      </c>
      <c r="E81" s="278"/>
    </row>
    <row r="82" spans="1:5" s="7" customFormat="1" ht="21" customHeight="1" x14ac:dyDescent="0.2">
      <c r="A82" s="689" t="s">
        <v>336</v>
      </c>
      <c r="B82" s="692" t="s">
        <v>327</v>
      </c>
      <c r="C82" s="264"/>
      <c r="D82" s="269" t="s">
        <v>354</v>
      </c>
      <c r="E82" s="278"/>
    </row>
    <row r="83" spans="1:5" s="7" customFormat="1" ht="21" customHeight="1" x14ac:dyDescent="0.2">
      <c r="A83" s="690"/>
      <c r="B83" s="693"/>
      <c r="C83" s="264"/>
      <c r="D83" s="269" t="s">
        <v>350</v>
      </c>
      <c r="E83" s="278"/>
    </row>
    <row r="84" spans="1:5" s="7" customFormat="1" ht="21" customHeight="1" x14ac:dyDescent="0.2">
      <c r="A84" s="690"/>
      <c r="B84" s="693"/>
      <c r="C84" s="264"/>
      <c r="D84" s="269" t="s">
        <v>351</v>
      </c>
      <c r="E84" s="278"/>
    </row>
    <row r="85" spans="1:5" s="7" customFormat="1" ht="21" customHeight="1" x14ac:dyDescent="0.2">
      <c r="A85" s="690"/>
      <c r="B85" s="693"/>
      <c r="C85" s="264"/>
      <c r="D85" s="269" t="s">
        <v>349</v>
      </c>
      <c r="E85" s="278"/>
    </row>
    <row r="86" spans="1:5" s="7" customFormat="1" ht="21" customHeight="1" x14ac:dyDescent="0.2">
      <c r="A86" s="690"/>
      <c r="B86" s="693"/>
      <c r="C86" s="264"/>
      <c r="D86" s="269" t="s">
        <v>352</v>
      </c>
      <c r="E86" s="278"/>
    </row>
    <row r="87" spans="1:5" s="7" customFormat="1" ht="21" customHeight="1" thickBot="1" x14ac:dyDescent="0.25">
      <c r="A87" s="691"/>
      <c r="B87" s="694"/>
      <c r="C87" s="264"/>
      <c r="D87" s="270" t="s">
        <v>353</v>
      </c>
      <c r="E87" s="276"/>
    </row>
    <row r="88" spans="1:5" s="7" customFormat="1" ht="21" customHeight="1" x14ac:dyDescent="0.2">
      <c r="A88" s="695" t="s">
        <v>187</v>
      </c>
      <c r="B88" s="696"/>
      <c r="C88" s="20"/>
    </row>
    <row r="89" spans="1:5" s="7" customFormat="1" ht="21" customHeight="1" x14ac:dyDescent="0.2">
      <c r="A89" s="697" t="s">
        <v>188</v>
      </c>
      <c r="B89" s="698"/>
      <c r="C89" s="20"/>
    </row>
    <row r="90" spans="1:5" s="7" customFormat="1" ht="21" customHeight="1" x14ac:dyDescent="0.2">
      <c r="A90" s="695" t="s">
        <v>189</v>
      </c>
      <c r="B90" s="696"/>
      <c r="C90" s="20"/>
    </row>
    <row r="91" spans="1:5" s="7" customFormat="1" ht="21" customHeight="1" x14ac:dyDescent="0.2">
      <c r="A91" s="697" t="s">
        <v>190</v>
      </c>
      <c r="B91" s="698"/>
      <c r="C91" s="20"/>
    </row>
    <row r="92" spans="1:5" s="7" customFormat="1" ht="21" customHeight="1" x14ac:dyDescent="0.2">
      <c r="A92" s="695" t="s">
        <v>191</v>
      </c>
      <c r="B92" s="696"/>
      <c r="C92" s="20"/>
    </row>
    <row r="93" spans="1:5" s="7" customFormat="1" ht="21" customHeight="1" thickBot="1" x14ac:dyDescent="0.25">
      <c r="A93" s="697" t="s">
        <v>192</v>
      </c>
      <c r="B93" s="698"/>
      <c r="C93" s="20"/>
    </row>
    <row r="94" spans="1:5" s="7" customFormat="1" ht="21" customHeight="1" x14ac:dyDescent="0.2">
      <c r="A94" s="708" t="s">
        <v>193</v>
      </c>
      <c r="B94" s="709"/>
      <c r="C94" s="267"/>
      <c r="D94" s="266" t="s">
        <v>328</v>
      </c>
      <c r="E94" s="279"/>
    </row>
    <row r="95" spans="1:5" s="7" customFormat="1" ht="21" customHeight="1" x14ac:dyDescent="0.2">
      <c r="A95" s="687" t="s">
        <v>194</v>
      </c>
      <c r="B95" s="688"/>
      <c r="C95" s="263"/>
      <c r="D95" s="265" t="s">
        <v>329</v>
      </c>
      <c r="E95" s="278"/>
    </row>
    <row r="96" spans="1:5" s="7" customFormat="1" ht="21" customHeight="1" x14ac:dyDescent="0.2">
      <c r="A96" s="713" t="s">
        <v>336</v>
      </c>
      <c r="B96" s="710" t="s">
        <v>327</v>
      </c>
      <c r="C96" s="264"/>
      <c r="D96" s="271" t="s">
        <v>360</v>
      </c>
      <c r="E96" s="278"/>
    </row>
    <row r="97" spans="1:5" s="7" customFormat="1" ht="21" customHeight="1" x14ac:dyDescent="0.2">
      <c r="A97" s="714"/>
      <c r="B97" s="711"/>
      <c r="C97" s="264"/>
      <c r="D97" s="271" t="s">
        <v>356</v>
      </c>
      <c r="E97" s="278"/>
    </row>
    <row r="98" spans="1:5" s="7" customFormat="1" ht="21" customHeight="1" x14ac:dyDescent="0.2">
      <c r="A98" s="714"/>
      <c r="B98" s="711"/>
      <c r="C98" s="264"/>
      <c r="D98" s="271" t="s">
        <v>357</v>
      </c>
      <c r="E98" s="278"/>
    </row>
    <row r="99" spans="1:5" s="7" customFormat="1" ht="21" customHeight="1" x14ac:dyDescent="0.2">
      <c r="A99" s="714"/>
      <c r="B99" s="711"/>
      <c r="C99" s="264"/>
      <c r="D99" s="271" t="s">
        <v>358</v>
      </c>
      <c r="E99" s="278"/>
    </row>
    <row r="100" spans="1:5" s="7" customFormat="1" ht="21" customHeight="1" x14ac:dyDescent="0.2">
      <c r="A100" s="714"/>
      <c r="B100" s="711"/>
      <c r="C100" s="264"/>
      <c r="D100" s="271" t="s">
        <v>355</v>
      </c>
      <c r="E100" s="278"/>
    </row>
    <row r="101" spans="1:5" s="7" customFormat="1" ht="21" customHeight="1" thickBot="1" x14ac:dyDescent="0.25">
      <c r="A101" s="715"/>
      <c r="B101" s="712"/>
      <c r="C101" s="264"/>
      <c r="D101" s="272" t="s">
        <v>359</v>
      </c>
      <c r="E101" s="276"/>
    </row>
    <row r="102" spans="1:5" s="7" customFormat="1" ht="21" customHeight="1" x14ac:dyDescent="0.2">
      <c r="A102" s="685" t="s">
        <v>195</v>
      </c>
      <c r="B102" s="686"/>
      <c r="C102" s="20"/>
    </row>
    <row r="103" spans="1:5" s="7" customFormat="1" ht="21" customHeight="1" x14ac:dyDescent="0.2">
      <c r="A103" s="687" t="s">
        <v>196</v>
      </c>
      <c r="B103" s="688"/>
      <c r="C103" s="20"/>
    </row>
    <row r="104" spans="1:5" s="7" customFormat="1" ht="21" customHeight="1" x14ac:dyDescent="0.2">
      <c r="A104" s="685" t="s">
        <v>197</v>
      </c>
      <c r="B104" s="686"/>
      <c r="C104" s="20"/>
    </row>
    <row r="105" spans="1:5" s="7" customFormat="1" ht="21" customHeight="1" x14ac:dyDescent="0.2">
      <c r="A105" s="687" t="s">
        <v>198</v>
      </c>
      <c r="B105" s="688"/>
      <c r="C105" s="20"/>
    </row>
    <row r="106" spans="1:5" s="7" customFormat="1" ht="21" customHeight="1" x14ac:dyDescent="0.2">
      <c r="A106" s="685" t="s">
        <v>199</v>
      </c>
      <c r="B106" s="686"/>
      <c r="C106" s="20"/>
    </row>
    <row r="107" spans="1:5" s="7" customFormat="1" ht="21" customHeight="1" thickBot="1" x14ac:dyDescent="0.25">
      <c r="A107" s="687" t="s">
        <v>200</v>
      </c>
      <c r="B107" s="688"/>
      <c r="C107" s="20"/>
    </row>
    <row r="108" spans="1:5" s="7" customFormat="1" ht="21" customHeight="1" x14ac:dyDescent="0.2">
      <c r="A108" s="699" t="s">
        <v>361</v>
      </c>
      <c r="B108" s="700"/>
      <c r="C108" s="267"/>
      <c r="D108" s="273" t="s">
        <v>328</v>
      </c>
      <c r="E108" s="279"/>
    </row>
    <row r="109" spans="1:5" s="7" customFormat="1" ht="21" customHeight="1" x14ac:dyDescent="0.2">
      <c r="A109" s="697" t="s">
        <v>362</v>
      </c>
      <c r="B109" s="698"/>
      <c r="C109" s="268"/>
      <c r="D109" s="274" t="s">
        <v>329</v>
      </c>
      <c r="E109" s="278"/>
    </row>
    <row r="110" spans="1:5" s="7" customFormat="1" ht="21" customHeight="1" x14ac:dyDescent="0.2">
      <c r="A110" s="689" t="s">
        <v>336</v>
      </c>
      <c r="B110" s="692" t="s">
        <v>327</v>
      </c>
      <c r="C110" s="264"/>
      <c r="D110" s="269" t="s">
        <v>369</v>
      </c>
      <c r="E110" s="278"/>
    </row>
    <row r="111" spans="1:5" s="7" customFormat="1" ht="21" customHeight="1" x14ac:dyDescent="0.2">
      <c r="A111" s="690"/>
      <c r="B111" s="693"/>
      <c r="C111" s="264"/>
      <c r="D111" s="269" t="s">
        <v>370</v>
      </c>
      <c r="E111" s="278"/>
    </row>
    <row r="112" spans="1:5" s="7" customFormat="1" ht="21" customHeight="1" x14ac:dyDescent="0.2">
      <c r="A112" s="690"/>
      <c r="B112" s="693"/>
      <c r="C112" s="264"/>
      <c r="D112" s="269" t="s">
        <v>371</v>
      </c>
      <c r="E112" s="278"/>
    </row>
    <row r="113" spans="1:10" s="7" customFormat="1" ht="21" customHeight="1" x14ac:dyDescent="0.2">
      <c r="A113" s="690"/>
      <c r="B113" s="693"/>
      <c r="C113" s="264"/>
      <c r="D113" s="269" t="s">
        <v>374</v>
      </c>
      <c r="E113" s="278"/>
    </row>
    <row r="114" spans="1:10" s="7" customFormat="1" ht="21" customHeight="1" x14ac:dyDescent="0.2">
      <c r="A114" s="690"/>
      <c r="B114" s="693"/>
      <c r="C114" s="264"/>
      <c r="D114" s="269" t="s">
        <v>373</v>
      </c>
      <c r="E114" s="278"/>
    </row>
    <row r="115" spans="1:10" s="7" customFormat="1" ht="21" customHeight="1" thickBot="1" x14ac:dyDescent="0.25">
      <c r="A115" s="691"/>
      <c r="B115" s="694"/>
      <c r="C115" s="264"/>
      <c r="D115" s="270" t="s">
        <v>372</v>
      </c>
      <c r="E115" s="276"/>
    </row>
    <row r="116" spans="1:10" s="7" customFormat="1" ht="21" customHeight="1" x14ac:dyDescent="0.2">
      <c r="A116" s="695" t="s">
        <v>363</v>
      </c>
      <c r="B116" s="696"/>
      <c r="C116" s="20"/>
    </row>
    <row r="117" spans="1:10" s="7" customFormat="1" ht="21" customHeight="1" x14ac:dyDescent="0.2">
      <c r="A117" s="697" t="s">
        <v>364</v>
      </c>
      <c r="B117" s="698"/>
      <c r="C117" s="20"/>
    </row>
    <row r="118" spans="1:10" s="7" customFormat="1" ht="21" customHeight="1" x14ac:dyDescent="0.2">
      <c r="A118" s="695" t="s">
        <v>365</v>
      </c>
      <c r="B118" s="696"/>
      <c r="C118" s="20"/>
    </row>
    <row r="119" spans="1:10" s="7" customFormat="1" ht="21" customHeight="1" x14ac:dyDescent="0.2">
      <c r="A119" s="697" t="s">
        <v>366</v>
      </c>
      <c r="B119" s="698"/>
      <c r="C119" s="20"/>
    </row>
    <row r="120" spans="1:10" s="7" customFormat="1" ht="21" customHeight="1" x14ac:dyDescent="0.2">
      <c r="A120" s="695" t="s">
        <v>367</v>
      </c>
      <c r="B120" s="696"/>
      <c r="C120" s="20"/>
    </row>
    <row r="121" spans="1:10" s="7" customFormat="1" ht="21" customHeight="1" thickBot="1" x14ac:dyDescent="0.25">
      <c r="A121" s="697" t="s">
        <v>368</v>
      </c>
      <c r="B121" s="698"/>
      <c r="C121" s="20"/>
    </row>
    <row r="122" spans="1:10" s="37" customFormat="1" ht="71.25" customHeight="1" x14ac:dyDescent="0.2">
      <c r="A122" s="418" t="s">
        <v>208</v>
      </c>
      <c r="B122" s="418"/>
      <c r="C122" s="418"/>
      <c r="D122" s="417"/>
    </row>
    <row r="123" spans="1:10" s="7" customFormat="1" ht="12" x14ac:dyDescent="0.2">
      <c r="A123" s="13"/>
      <c r="B123" s="13"/>
      <c r="C123" s="13"/>
      <c r="D123" s="13"/>
    </row>
    <row r="124" spans="1:10" s="3" customFormat="1" ht="24" customHeight="1" thickBot="1" x14ac:dyDescent="0.25">
      <c r="A124" s="10" t="s">
        <v>206</v>
      </c>
      <c r="B124" s="10"/>
      <c r="C124" s="4"/>
      <c r="D124" s="11"/>
      <c r="E124" s="2"/>
      <c r="F124" s="2"/>
      <c r="G124" s="2"/>
      <c r="H124" s="2"/>
      <c r="I124" s="2"/>
      <c r="J124" s="2"/>
    </row>
    <row r="125" spans="1:10" s="7" customFormat="1" ht="192.75" customHeight="1" thickBot="1" x14ac:dyDescent="0.25">
      <c r="A125" s="734"/>
      <c r="B125" s="735"/>
      <c r="C125" s="736"/>
    </row>
    <row r="126" spans="1:10" s="7" customFormat="1" ht="12" x14ac:dyDescent="0.2">
      <c r="C126" s="14" t="s">
        <v>7</v>
      </c>
      <c r="D126" s="138" t="str">
        <f>LEN(A125)&amp;"文字"</f>
        <v>0文字</v>
      </c>
    </row>
    <row r="127" spans="1:10" s="7" customFormat="1" ht="59.25" customHeight="1" x14ac:dyDescent="0.2">
      <c r="A127" s="417" t="s">
        <v>207</v>
      </c>
      <c r="B127" s="417"/>
      <c r="C127" s="417"/>
      <c r="D127" s="417"/>
    </row>
    <row r="128" spans="1:10" s="7" customFormat="1" ht="12.6" thickBot="1" x14ac:dyDescent="0.25">
      <c r="A128" s="13"/>
      <c r="B128" s="13"/>
      <c r="C128" s="13"/>
      <c r="D128" s="13"/>
    </row>
    <row r="129" spans="1:10" s="7" customFormat="1" ht="21" customHeight="1" x14ac:dyDescent="0.2">
      <c r="A129" s="456" t="s">
        <v>216</v>
      </c>
      <c r="B129" s="457"/>
      <c r="C129" s="28"/>
      <c r="D129" s="29" t="s">
        <v>37</v>
      </c>
      <c r="E129" s="6"/>
      <c r="F129" s="6"/>
      <c r="G129" s="6"/>
      <c r="H129" s="6"/>
    </row>
    <row r="130" spans="1:10" s="7" customFormat="1" ht="21" customHeight="1" thickBot="1" x14ac:dyDescent="0.25">
      <c r="A130" s="454" t="s">
        <v>217</v>
      </c>
      <c r="B130" s="455"/>
      <c r="C130" s="30"/>
      <c r="D130" s="31" t="s">
        <v>38</v>
      </c>
      <c r="E130" s="6"/>
      <c r="F130" s="6"/>
      <c r="G130" s="6"/>
      <c r="H130" s="6"/>
    </row>
    <row r="131" spans="1:10" s="7" customFormat="1" ht="40.5" customHeight="1" x14ac:dyDescent="0.2">
      <c r="A131" s="417" t="s">
        <v>218</v>
      </c>
      <c r="B131" s="417"/>
      <c r="C131" s="417"/>
      <c r="D131" s="417"/>
      <c r="E131" s="6"/>
      <c r="F131" s="6"/>
      <c r="G131" s="6"/>
      <c r="H131" s="6"/>
      <c r="I131" s="6"/>
      <c r="J131" s="6"/>
    </row>
    <row r="132" spans="1:10" s="7" customFormat="1" ht="40.5" customHeight="1" x14ac:dyDescent="0.2">
      <c r="A132" s="417" t="s">
        <v>218</v>
      </c>
      <c r="B132" s="417"/>
      <c r="C132" s="417"/>
      <c r="D132" s="417"/>
      <c r="E132" s="6"/>
      <c r="F132" s="6"/>
      <c r="G132" s="6"/>
      <c r="H132" s="6"/>
      <c r="I132" s="6"/>
      <c r="J132" s="6"/>
    </row>
    <row r="133" spans="1:10" s="7" customFormat="1" ht="12.6" thickBot="1" x14ac:dyDescent="0.25">
      <c r="A133" s="13"/>
      <c r="B133" s="13"/>
      <c r="C133" s="13"/>
      <c r="D133" s="13"/>
      <c r="E133" s="6"/>
      <c r="F133" s="6"/>
      <c r="G133" s="6"/>
      <c r="H133" s="6"/>
      <c r="I133" s="6"/>
      <c r="J133" s="6"/>
    </row>
    <row r="134" spans="1:10" s="7" customFormat="1" ht="26.25" customHeight="1" x14ac:dyDescent="0.2">
      <c r="A134" s="729" t="str">
        <f>【更新用】イベント基本情報!B10</f>
        <v>令和８年４月９日（木）</v>
      </c>
      <c r="B134" s="730"/>
      <c r="C134" s="351" t="s">
        <v>472</v>
      </c>
      <c r="D134" s="352"/>
      <c r="E134" s="6"/>
      <c r="F134" s="6"/>
      <c r="G134" s="6"/>
      <c r="H134" s="6"/>
      <c r="I134" s="6"/>
      <c r="J134" s="6"/>
    </row>
    <row r="135" spans="1:10" ht="206.25" customHeight="1" thickBot="1" x14ac:dyDescent="0.25">
      <c r="A135" s="731" t="s">
        <v>538</v>
      </c>
      <c r="B135" s="732"/>
      <c r="C135" s="732"/>
      <c r="D135" s="733"/>
    </row>
    <row r="136" spans="1:10" x14ac:dyDescent="0.2">
      <c r="A136" s="3"/>
      <c r="B136" s="3"/>
      <c r="C136" s="3"/>
      <c r="D136" s="3"/>
    </row>
    <row r="137" spans="1:10" ht="13.8" thickBot="1" x14ac:dyDescent="0.25"/>
    <row r="138" spans="1:10" s="3" customFormat="1" ht="23.25" customHeight="1" x14ac:dyDescent="0.2">
      <c r="A138" s="467" t="s">
        <v>473</v>
      </c>
      <c r="B138" s="468"/>
      <c r="C138" s="468"/>
      <c r="D138" s="469"/>
      <c r="E138" s="2"/>
      <c r="F138" s="2"/>
      <c r="G138" s="2"/>
    </row>
    <row r="139" spans="1:10" s="3" customFormat="1" ht="66.75" customHeight="1" x14ac:dyDescent="0.2">
      <c r="A139" s="446" t="str">
        <f>【更新用】イベント基本情報!B3</f>
        <v>８５０－８６５０
長崎市尾上町５番６号
ＮＢＣ長崎放送　業務局　事業開発部
NAGASAKIブラス＆マーチングフェスティバル実行委員会事務局</v>
      </c>
      <c r="B139" s="447"/>
      <c r="C139" s="447"/>
      <c r="D139" s="448"/>
      <c r="E139" s="2"/>
      <c r="F139" s="2"/>
      <c r="G139" s="2"/>
    </row>
    <row r="140" spans="1:10" s="3" customFormat="1" ht="31.5" customHeight="1" x14ac:dyDescent="0.2">
      <c r="A140" s="449" t="str">
        <f>【更新用】イベント基本情報!B5</f>
        <v>ＴＥＬ：０９５－８２０－１０２１
ＦＡＸ：０９５－８２４－５７２５</v>
      </c>
      <c r="B140" s="450"/>
      <c r="C140" s="450"/>
      <c r="D140" s="451"/>
      <c r="E140" s="2"/>
      <c r="F140" s="2"/>
      <c r="G140" s="2"/>
      <c r="H140" s="2"/>
      <c r="I140" s="2"/>
      <c r="J140" s="2"/>
    </row>
    <row r="141" spans="1:10" s="3" customFormat="1" ht="22.5" customHeight="1" thickBot="1" x14ac:dyDescent="0.25">
      <c r="A141" s="460" t="str">
        <f>【更新用】イベント基本情報!B6</f>
        <v>E-Mail：bm-fes@nbc-nagasaki.co.jp</v>
      </c>
      <c r="B141" s="461"/>
      <c r="C141" s="461"/>
      <c r="D141" s="462"/>
      <c r="E141" s="2"/>
      <c r="F141" s="2"/>
      <c r="G141" s="2"/>
      <c r="H141" s="2"/>
      <c r="I141" s="2"/>
      <c r="J141" s="2"/>
    </row>
    <row r="143" spans="1:10" hidden="1" x14ac:dyDescent="0.2"/>
    <row r="144" spans="1:10" hidden="1" x14ac:dyDescent="0.2">
      <c r="A144" s="6" t="s">
        <v>168</v>
      </c>
    </row>
    <row r="145" spans="1:1" hidden="1" x14ac:dyDescent="0.2">
      <c r="A145" s="275">
        <v>2.0833333333333332E-2</v>
      </c>
    </row>
    <row r="146" spans="1:1" hidden="1" x14ac:dyDescent="0.2">
      <c r="A146" s="275">
        <v>3.125E-2</v>
      </c>
    </row>
    <row r="147" spans="1:1" hidden="1" x14ac:dyDescent="0.2">
      <c r="A147" s="275">
        <v>4.1666666666666602E-2</v>
      </c>
    </row>
    <row r="148" spans="1:1" hidden="1" x14ac:dyDescent="0.2">
      <c r="A148" s="275">
        <v>5.2083333333333301E-2</v>
      </c>
    </row>
    <row r="149" spans="1:1" hidden="1" x14ac:dyDescent="0.2">
      <c r="A149" s="275">
        <v>6.25E-2</v>
      </c>
    </row>
    <row r="150" spans="1:1" hidden="1" x14ac:dyDescent="0.2">
      <c r="A150" s="275">
        <v>7.2916666666666602E-2</v>
      </c>
    </row>
    <row r="151" spans="1:1" hidden="1" x14ac:dyDescent="0.2">
      <c r="A151" s="275">
        <v>8.3333333333333301E-2</v>
      </c>
    </row>
    <row r="152" spans="1:1" hidden="1" x14ac:dyDescent="0.2">
      <c r="A152" s="275">
        <v>9.375E-2</v>
      </c>
    </row>
    <row r="153" spans="1:1" hidden="1" x14ac:dyDescent="0.2">
      <c r="A153" s="275">
        <v>0.104166666666667</v>
      </c>
    </row>
    <row r="154" spans="1:1" hidden="1" x14ac:dyDescent="0.2">
      <c r="A154" s="275">
        <v>0.114583333333333</v>
      </c>
    </row>
    <row r="155" spans="1:1" hidden="1" x14ac:dyDescent="0.2">
      <c r="A155" s="275">
        <v>0.13541666666666666</v>
      </c>
    </row>
    <row r="156" spans="1:1" hidden="1" x14ac:dyDescent="0.2">
      <c r="A156" s="275">
        <v>0.14583333333333301</v>
      </c>
    </row>
    <row r="157" spans="1:1" hidden="1" x14ac:dyDescent="0.2">
      <c r="A157" s="275">
        <v>0.15625</v>
      </c>
    </row>
    <row r="158" spans="1:1" hidden="1" x14ac:dyDescent="0.2">
      <c r="A158" s="275">
        <v>0.16666666666666699</v>
      </c>
    </row>
    <row r="159" spans="1:1" hidden="1" x14ac:dyDescent="0.2">
      <c r="A159" s="275">
        <v>0.17708333333333301</v>
      </c>
    </row>
    <row r="160" spans="1:1" hidden="1" x14ac:dyDescent="0.2">
      <c r="A160" s="275">
        <v>0.1875</v>
      </c>
    </row>
    <row r="161" spans="1:1" hidden="1" x14ac:dyDescent="0.2">
      <c r="A161" s="275">
        <v>0.19791666666666699</v>
      </c>
    </row>
    <row r="162" spans="1:1" hidden="1" x14ac:dyDescent="0.2">
      <c r="A162" s="275">
        <v>0.20833333333333301</v>
      </c>
    </row>
    <row r="163" spans="1:1" hidden="1" x14ac:dyDescent="0.2">
      <c r="A163" s="275">
        <v>0.21875</v>
      </c>
    </row>
    <row r="164" spans="1:1" hidden="1" x14ac:dyDescent="0.2">
      <c r="A164" s="275">
        <v>0.22916666666666699</v>
      </c>
    </row>
    <row r="165" spans="1:1" hidden="1" x14ac:dyDescent="0.2">
      <c r="A165" s="275">
        <v>0.23958333333333301</v>
      </c>
    </row>
    <row r="166" spans="1:1" hidden="1" x14ac:dyDescent="0.2">
      <c r="A166" s="275">
        <v>0.25</v>
      </c>
    </row>
    <row r="167" spans="1:1" hidden="1" x14ac:dyDescent="0.2">
      <c r="A167" s="275">
        <v>0.26041666666666502</v>
      </c>
    </row>
    <row r="168" spans="1:1" hidden="1" x14ac:dyDescent="0.2">
      <c r="A168" s="275">
        <v>0.27083333333333098</v>
      </c>
    </row>
    <row r="169" spans="1:1" hidden="1" x14ac:dyDescent="0.2">
      <c r="A169" s="275">
        <v>0.281249999999997</v>
      </c>
    </row>
    <row r="170" spans="1:1" hidden="1" x14ac:dyDescent="0.2">
      <c r="A170" s="275">
        <v>0.29166666666666302</v>
      </c>
    </row>
    <row r="171" spans="1:1" hidden="1" x14ac:dyDescent="0.2">
      <c r="A171" s="275">
        <v>0.30208333333332898</v>
      </c>
    </row>
    <row r="172" spans="1:1" hidden="1" x14ac:dyDescent="0.2">
      <c r="A172" s="275">
        <v>0.312499999999995</v>
      </c>
    </row>
    <row r="173" spans="1:1" hidden="1" x14ac:dyDescent="0.2">
      <c r="A173" s="275">
        <v>0.32291666666666102</v>
      </c>
    </row>
    <row r="174" spans="1:1" hidden="1" x14ac:dyDescent="0.2">
      <c r="A174" s="275">
        <v>0.33333333333332699</v>
      </c>
    </row>
    <row r="175" spans="1:1" hidden="1" x14ac:dyDescent="0.2">
      <c r="A175" s="43"/>
    </row>
    <row r="176" spans="1:1" hidden="1" x14ac:dyDescent="0.2">
      <c r="A176" s="43"/>
    </row>
    <row r="177" hidden="1" x14ac:dyDescent="0.2"/>
    <row r="178" hidden="1" x14ac:dyDescent="0.2"/>
    <row r="179" hidden="1" x14ac:dyDescent="0.2"/>
  </sheetData>
  <sheetProtection sheet="1" objects="1" scenarios="1"/>
  <protectedRanges>
    <protectedRange sqref="E135:E137 E142:E1048576 E1:E133" name="範囲9"/>
    <protectedRange sqref="C13" name="範囲2_2"/>
    <protectedRange sqref="C12" name="範囲1_1_1"/>
    <protectedRange sqref="A125:C125" name="範囲12"/>
    <protectedRange sqref="C24:C26 E39:E45 E53:E59 E67:E73 E81:E87 E95:E101 E109:E115 C14:C20" name="範囲4"/>
    <protectedRange sqref="C27:C34 C38:C121" name="範囲7"/>
    <protectedRange sqref="C129:C130" name="範囲13"/>
    <protectedRange sqref="C21:C133 C135:C137 C142:C1048576 E39:E45 E53:E59 E67:E73 E81:E87 E95:E101 E109:E115 C1:C12 C13:C20" name="範囲8"/>
    <protectedRange sqref="E134" name="範囲9_2"/>
    <protectedRange sqref="C134" name="範囲8_2"/>
  </protectedRanges>
  <customSheetViews>
    <customSheetView guid="{B8528224-2B88-4620-AAE6-F78F68F2B1F1}" showPageBreaks="1" printArea="1" hiddenRows="1" view="pageBreakPreview">
      <selection activeCell="C65" sqref="C65"/>
      <rowBreaks count="1" manualBreakCount="1">
        <brk id="99" max="3" man="1"/>
      </rowBreaks>
      <pageMargins left="0.7" right="0.7" top="0.75" bottom="0.75" header="0.3" footer="0.3"/>
      <pageSetup paperSize="9" scale="85" orientation="portrait" verticalDpi="0" r:id="rId1"/>
    </customSheetView>
  </customSheetViews>
  <mergeCells count="101">
    <mergeCell ref="A134:B134"/>
    <mergeCell ref="A138:D138"/>
    <mergeCell ref="A139:D139"/>
    <mergeCell ref="A140:D140"/>
    <mergeCell ref="A141:D141"/>
    <mergeCell ref="A96:A101"/>
    <mergeCell ref="B96:B101"/>
    <mergeCell ref="A94:B94"/>
    <mergeCell ref="A95:B95"/>
    <mergeCell ref="A102:B102"/>
    <mergeCell ref="A103:B103"/>
    <mergeCell ref="A104:B104"/>
    <mergeCell ref="A105:B105"/>
    <mergeCell ref="A135:D135"/>
    <mergeCell ref="A119:B119"/>
    <mergeCell ref="A120:B120"/>
    <mergeCell ref="A121:B121"/>
    <mergeCell ref="A132:D132"/>
    <mergeCell ref="A122:D122"/>
    <mergeCell ref="A125:C125"/>
    <mergeCell ref="A127:D127"/>
    <mergeCell ref="A129:B129"/>
    <mergeCell ref="A130:B130"/>
    <mergeCell ref="A131:D131"/>
    <mergeCell ref="A64:B64"/>
    <mergeCell ref="A65:B65"/>
    <mergeCell ref="A27:B27"/>
    <mergeCell ref="A28:B28"/>
    <mergeCell ref="A29:B29"/>
    <mergeCell ref="A30:B30"/>
    <mergeCell ref="A31:B31"/>
    <mergeCell ref="A33:B33"/>
    <mergeCell ref="A34:B34"/>
    <mergeCell ref="A35:D35"/>
    <mergeCell ref="A32:B32"/>
    <mergeCell ref="A17:B17"/>
    <mergeCell ref="A18:B18"/>
    <mergeCell ref="A19:B19"/>
    <mergeCell ref="A20:B20"/>
    <mergeCell ref="A68:A73"/>
    <mergeCell ref="B68:B73"/>
    <mergeCell ref="A78:B78"/>
    <mergeCell ref="A93:B93"/>
    <mergeCell ref="A79:B79"/>
    <mergeCell ref="A80:B80"/>
    <mergeCell ref="A81:B81"/>
    <mergeCell ref="A88:B88"/>
    <mergeCell ref="A89:B89"/>
    <mergeCell ref="A90:B90"/>
    <mergeCell ref="A91:B91"/>
    <mergeCell ref="A92:B92"/>
    <mergeCell ref="A74:B74"/>
    <mergeCell ref="A75:B75"/>
    <mergeCell ref="A76:B76"/>
    <mergeCell ref="A77:B77"/>
    <mergeCell ref="A82:A87"/>
    <mergeCell ref="B82:B87"/>
    <mergeCell ref="A62:B62"/>
    <mergeCell ref="A63:B63"/>
    <mergeCell ref="A1:D1"/>
    <mergeCell ref="A2:D2"/>
    <mergeCell ref="A3:D3"/>
    <mergeCell ref="A10:C10"/>
    <mergeCell ref="A12:B12"/>
    <mergeCell ref="A13:B13"/>
    <mergeCell ref="A14:B14"/>
    <mergeCell ref="A15:B15"/>
    <mergeCell ref="A16:B16"/>
    <mergeCell ref="A21:D21"/>
    <mergeCell ref="A23:C23"/>
    <mergeCell ref="A24:B24"/>
    <mergeCell ref="A25:B25"/>
    <mergeCell ref="A26:B26"/>
    <mergeCell ref="A66:B66"/>
    <mergeCell ref="A67:B67"/>
    <mergeCell ref="A54:A59"/>
    <mergeCell ref="B54:B59"/>
    <mergeCell ref="A37:C37"/>
    <mergeCell ref="A38:B38"/>
    <mergeCell ref="A39:B39"/>
    <mergeCell ref="A46:B46"/>
    <mergeCell ref="A47:B47"/>
    <mergeCell ref="A48:B48"/>
    <mergeCell ref="A49:B49"/>
    <mergeCell ref="B40:B45"/>
    <mergeCell ref="A40:A45"/>
    <mergeCell ref="A50:B50"/>
    <mergeCell ref="A51:B51"/>
    <mergeCell ref="A52:B52"/>
    <mergeCell ref="A53:B53"/>
    <mergeCell ref="A60:B60"/>
    <mergeCell ref="A61:B61"/>
    <mergeCell ref="A106:B106"/>
    <mergeCell ref="A107:B107"/>
    <mergeCell ref="A110:A115"/>
    <mergeCell ref="B110:B115"/>
    <mergeCell ref="A116:B116"/>
    <mergeCell ref="A117:B117"/>
    <mergeCell ref="A118:B118"/>
    <mergeCell ref="A108:B108"/>
    <mergeCell ref="A109:B109"/>
  </mergeCells>
  <phoneticPr fontId="1"/>
  <dataValidations count="3">
    <dataValidation type="list" allowBlank="1" showInputMessage="1" showErrorMessage="1" sqref="C130" xr:uid="{00000000-0002-0000-0700-000000000000}">
      <formula1>"1, 2, 3, 4, 5, 6, 7, 8, 9, 10, 11, 12, 13, 14, 15, 16, 17, 18, 19, 20, 21, 22, 23, 24, 25, 26, 27, 28, 29, 30, 31"</formula1>
    </dataValidation>
    <dataValidation type="list" allowBlank="1" showInputMessage="1" showErrorMessage="1" sqref="C129" xr:uid="{00000000-0002-0000-0700-000001000000}">
      <formula1>"3, 4, 5, 6"</formula1>
    </dataValidation>
    <dataValidation type="list" allowBlank="1" showInputMessage="1" showErrorMessage="1" sqref="C26 E109:E115 E95:E101 E81:E87 E67:E73 E53:E59 E39:E45" xr:uid="{00000000-0002-0000-0700-000002000000}">
      <formula1>$A$145:$A$174</formula1>
    </dataValidation>
  </dataValidations>
  <pageMargins left="0.70866141732283472" right="0.51181102362204722" top="0.74803149606299213" bottom="0.74803149606299213" header="0.31496062992125984" footer="0.31496062992125984"/>
  <pageSetup paperSize="9" scale="79" orientation="portrait" r:id="rId2"/>
  <rowBreaks count="4" manualBreakCount="4">
    <brk id="34" max="4" man="1"/>
    <brk id="73" max="4" man="1"/>
    <brk id="121" max="4" man="1"/>
    <brk id="132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autoPageBreaks="0"/>
  </sheetPr>
  <dimension ref="A1:IW100"/>
  <sheetViews>
    <sheetView showGridLines="0" showRowColHeaders="0" showZeros="0" view="pageBreakPreview" zoomScaleSheetLayoutView="100" workbookViewId="0">
      <selection activeCell="D17" sqref="D17:F17"/>
    </sheetView>
  </sheetViews>
  <sheetFormatPr defaultColWidth="2.21875" defaultRowHeight="13.2" x14ac:dyDescent="0.2"/>
  <cols>
    <col min="1" max="6" width="14.6640625" style="120" customWidth="1"/>
    <col min="7" max="7" width="2.21875" style="120" customWidth="1"/>
    <col min="8" max="255" width="2.21875" style="120" hidden="1" customWidth="1"/>
    <col min="256" max="16384" width="2.21875" style="120"/>
  </cols>
  <sheetData>
    <row r="1" spans="1:6" s="134" customFormat="1" ht="19.2" x14ac:dyDescent="0.2">
      <c r="A1" s="758" t="str">
        <f>'1.【団体基本情報入力シート】'!A1:D1</f>
        <v>第９回ＮＡＧＡＳＡＫＩブラス＆マーチングフェスティバル</v>
      </c>
      <c r="B1" s="758"/>
      <c r="C1" s="758"/>
      <c r="D1" s="758"/>
      <c r="E1" s="758"/>
      <c r="F1" s="758"/>
    </row>
    <row r="2" spans="1:6" s="134" customFormat="1" ht="19.8" thickBot="1" x14ac:dyDescent="0.25">
      <c r="A2" s="758" t="s">
        <v>461</v>
      </c>
      <c r="B2" s="758"/>
      <c r="C2" s="758"/>
      <c r="D2" s="758"/>
      <c r="E2" s="758"/>
      <c r="F2" s="758"/>
    </row>
    <row r="3" spans="1:6" ht="30" customHeight="1" thickBot="1" x14ac:dyDescent="0.25">
      <c r="A3" s="121"/>
      <c r="B3" s="121"/>
      <c r="C3" s="121"/>
      <c r="D3" s="121"/>
      <c r="E3" s="122" t="s">
        <v>28</v>
      </c>
      <c r="F3" s="123" t="s">
        <v>1</v>
      </c>
    </row>
    <row r="4" spans="1:6" s="125" customFormat="1" ht="22.5" customHeight="1" thickBot="1" x14ac:dyDescent="0.25">
      <c r="A4" s="124" t="s">
        <v>222</v>
      </c>
    </row>
    <row r="5" spans="1:6" s="125" customFormat="1" ht="40.5" customHeight="1" thickBot="1" x14ac:dyDescent="0.25">
      <c r="A5" s="388" t="s">
        <v>220</v>
      </c>
      <c r="B5" s="760" t="str">
        <f>IF('1.【団体基本情報入力シート】'!C12="","",'1.【団体基本情報入力シート】'!C12)</f>
        <v/>
      </c>
      <c r="C5" s="761"/>
      <c r="D5" s="389" t="s">
        <v>8</v>
      </c>
      <c r="E5" s="760" t="str">
        <f>IF('2.【プログラム原稿・演奏曲情報入力シート】'!C20="","",'2.【プログラム原稿・演奏曲情報入力シート】'!C20)</f>
        <v/>
      </c>
      <c r="F5" s="762"/>
    </row>
    <row r="6" spans="1:6" s="125" customFormat="1" ht="22.5" customHeight="1" thickBot="1" x14ac:dyDescent="0.25">
      <c r="A6" s="131" t="s">
        <v>221</v>
      </c>
      <c r="B6" s="127"/>
      <c r="C6" s="127"/>
      <c r="D6" s="128"/>
      <c r="E6" s="129"/>
      <c r="F6" s="130"/>
    </row>
    <row r="7" spans="1:6" s="125" customFormat="1" ht="40.5" customHeight="1" x14ac:dyDescent="0.2">
      <c r="A7" s="390" t="s">
        <v>23</v>
      </c>
      <c r="B7" s="741" t="str">
        <f>IF('1.【団体基本情報入力シート】'!C47="","",'1.【団体基本情報入力シート】'!C47)</f>
        <v/>
      </c>
      <c r="C7" s="742"/>
      <c r="D7" s="742"/>
      <c r="E7" s="743"/>
      <c r="F7" s="391" t="str">
        <f>IF('1.【団体基本情報入力シート】'!C56=0,"",'1.【団体基本情報入力シート】'!C56)</f>
        <v/>
      </c>
    </row>
    <row r="8" spans="1:6" s="125" customFormat="1" ht="13.5" customHeight="1" x14ac:dyDescent="0.2">
      <c r="A8" s="746" t="s">
        <v>31</v>
      </c>
      <c r="B8" s="150" t="str">
        <f>IF('1.【団体基本情報入力シート】'!C52="","",'1.【団体基本情報入力シート】'!C52)</f>
        <v/>
      </c>
      <c r="C8" s="151" t="str">
        <f>IF('1.【団体基本情報入力シート】'!C54="","",'1.【団体基本情報入力シート】'!C54)</f>
        <v/>
      </c>
      <c r="D8" s="151"/>
      <c r="E8" s="151"/>
      <c r="F8" s="152"/>
    </row>
    <row r="9" spans="1:6" s="125" customFormat="1" ht="13.5" customHeight="1" x14ac:dyDescent="0.2">
      <c r="A9" s="747"/>
      <c r="B9" s="153" t="str">
        <f>IF('1.【団体基本情報入力シート】'!C53="","",'1.【団体基本情報入力シート】'!C53)</f>
        <v/>
      </c>
      <c r="C9" s="154" t="str">
        <f>IF('1.【団体基本情報入力シート】'!C55="","",'1.【団体基本情報入力シート】'!C55)</f>
        <v/>
      </c>
      <c r="D9" s="154"/>
      <c r="E9" s="154"/>
      <c r="F9" s="155"/>
    </row>
    <row r="10" spans="1:6" s="125" customFormat="1" ht="40.5" customHeight="1" thickBot="1" x14ac:dyDescent="0.25">
      <c r="A10" s="132" t="s">
        <v>131</v>
      </c>
      <c r="B10" s="763" t="str">
        <f>IF('1.【団体基本情報入力シート】'!C48="","",'1.【団体基本情報入力シート】'!C48)</f>
        <v/>
      </c>
      <c r="C10" s="764"/>
      <c r="D10" s="133" t="s">
        <v>30</v>
      </c>
      <c r="E10" s="765" t="str">
        <f>IF('1.【団体基本情報入力シート】'!C49="","",'1.【団体基本情報入力シート】'!C49)</f>
        <v/>
      </c>
      <c r="F10" s="766"/>
    </row>
    <row r="11" spans="1:6" s="124" customFormat="1" ht="22.5" customHeight="1" thickBot="1" x14ac:dyDescent="0.25">
      <c r="A11" s="740" t="s">
        <v>223</v>
      </c>
      <c r="B11" s="740"/>
      <c r="C11" s="131"/>
      <c r="D11" s="135"/>
      <c r="E11" s="136"/>
      <c r="F11" s="137"/>
    </row>
    <row r="12" spans="1:6" s="125" customFormat="1" ht="30.9" customHeight="1" thickBot="1" x14ac:dyDescent="0.25">
      <c r="A12" s="156" t="s">
        <v>0</v>
      </c>
      <c r="B12" s="754" t="str">
        <f>IF('1.【団体基本情報入力シート】'!C35="","",'1.【団体基本情報入力シート】'!C35)</f>
        <v/>
      </c>
      <c r="C12" s="755"/>
      <c r="D12" s="177" t="s">
        <v>29</v>
      </c>
      <c r="E12" s="277" t="str">
        <f>IF('2.【プログラム原稿・演奏曲情報入力シート】'!C26="","",'2.【プログラム原稿・演奏曲情報入力シート】'!C26)</f>
        <v/>
      </c>
      <c r="F12" s="130"/>
    </row>
    <row r="13" spans="1:6" s="125" customFormat="1" ht="13.5" customHeight="1" x14ac:dyDescent="0.2">
      <c r="A13" s="126" t="s">
        <v>17</v>
      </c>
      <c r="B13" s="748" t="str">
        <f>IF('2.【プログラム原稿・演奏曲情報入力シート】'!C25="","",'2.【プログラム原稿・演奏曲情報入力シート】'!C25)</f>
        <v/>
      </c>
      <c r="C13" s="749"/>
      <c r="D13" s="749"/>
      <c r="E13" s="749"/>
      <c r="F13" s="750"/>
    </row>
    <row r="14" spans="1:6" s="125" customFormat="1" ht="27.75" customHeight="1" x14ac:dyDescent="0.2">
      <c r="A14" s="142" t="s">
        <v>27</v>
      </c>
      <c r="B14" s="751" t="str">
        <f>IF('2.【プログラム原稿・演奏曲情報入力シート】'!C24="","",'2.【プログラム原稿・演奏曲情報入力シート】'!C24)</f>
        <v/>
      </c>
      <c r="C14" s="751"/>
      <c r="D14" s="751"/>
      <c r="E14" s="751"/>
      <c r="F14" s="752"/>
    </row>
    <row r="15" spans="1:6" s="125" customFormat="1" ht="27.75" customHeight="1" x14ac:dyDescent="0.2">
      <c r="A15" s="143" t="s">
        <v>226</v>
      </c>
      <c r="B15" s="756" t="str">
        <f>IF('1.【団体基本情報入力シート】'!C16="","",'1.【団体基本情報入力シート】'!C16)</f>
        <v/>
      </c>
      <c r="C15" s="757"/>
      <c r="D15" s="757"/>
      <c r="E15" s="757"/>
      <c r="F15" s="759"/>
    </row>
    <row r="16" spans="1:6" s="125" customFormat="1" ht="27.75" customHeight="1" x14ac:dyDescent="0.2">
      <c r="A16" s="143" t="s">
        <v>32</v>
      </c>
      <c r="B16" s="756" t="str">
        <f>IF('2.【プログラム原稿・演奏曲情報入力シート】'!C14="","",'2.【プログラム原稿・演奏曲情報入力シート】'!C14)</f>
        <v/>
      </c>
      <c r="C16" s="757"/>
      <c r="D16" s="757"/>
      <c r="E16" s="757"/>
      <c r="F16" s="759"/>
    </row>
    <row r="17" spans="1:257" s="125" customFormat="1" ht="27.75" customHeight="1" x14ac:dyDescent="0.2">
      <c r="A17" s="143" t="s">
        <v>33</v>
      </c>
      <c r="B17" s="756" t="str">
        <f>IF('2.【プログラム原稿・演奏曲情報入力シート】'!C15="","",'2.【プログラム原稿・演奏曲情報入力シート】'!C15)</f>
        <v/>
      </c>
      <c r="C17" s="757"/>
      <c r="D17" s="757"/>
      <c r="E17" s="757"/>
      <c r="F17" s="759"/>
    </row>
    <row r="18" spans="1:257" s="125" customFormat="1" ht="27.75" customHeight="1" x14ac:dyDescent="0.2">
      <c r="A18" s="144" t="s">
        <v>41</v>
      </c>
      <c r="B18" s="756" t="str">
        <f>IF('2.【プログラム原稿・演奏曲情報入力シート】'!C16="","",'2.【プログラム原稿・演奏曲情報入力シート】'!C16)</f>
        <v/>
      </c>
      <c r="C18" s="757"/>
      <c r="D18" s="757" t="str">
        <f>IF('2.【プログラム原稿・演奏曲情報入力シート】'!C17="","",'2.【プログラム原稿・演奏曲情報入力シート】'!C17)</f>
        <v/>
      </c>
      <c r="E18" s="757"/>
      <c r="F18" s="759"/>
    </row>
    <row r="19" spans="1:257" s="125" customFormat="1" ht="27.75" customHeight="1" x14ac:dyDescent="0.2">
      <c r="A19" s="157" t="s">
        <v>34</v>
      </c>
      <c r="B19" s="756" t="str">
        <f>IF('2.【プログラム原稿・演奏曲情報入力シート】'!C18="","",'2.【プログラム原稿・演奏曲情報入力シート】'!C18)</f>
        <v/>
      </c>
      <c r="C19" s="757"/>
      <c r="D19" s="757" t="str">
        <f>IF('2.【プログラム原稿・演奏曲情報入力シート】'!C19="","",'2.【プログラム原稿・演奏曲情報入力シート】'!C19)</f>
        <v/>
      </c>
      <c r="E19" s="757"/>
      <c r="F19" s="759"/>
    </row>
    <row r="20" spans="1:257" s="125" customFormat="1" ht="27.75" customHeight="1" x14ac:dyDescent="0.2">
      <c r="A20" s="157" t="s">
        <v>42</v>
      </c>
      <c r="B20" s="744" t="str">
        <f>IF('2.【プログラム原稿・演奏曲情報入力シート】'!C27="","",'2.【プログラム原稿・演奏曲情報入力シート】'!C27)</f>
        <v/>
      </c>
      <c r="C20" s="745"/>
      <c r="D20" s="745"/>
      <c r="E20" s="158" t="str">
        <f>IF('2.【プログラム原稿・演奏曲情報入力シート】'!C28="","",'2.【プログラム原稿・演奏曲情報入力シート】'!C28)</f>
        <v/>
      </c>
      <c r="F20" s="159" t="s">
        <v>46</v>
      </c>
    </row>
    <row r="21" spans="1:257" s="125" customFormat="1" ht="16.5" customHeight="1" x14ac:dyDescent="0.2">
      <c r="A21" s="162"/>
      <c r="B21" s="163"/>
      <c r="C21" s="160"/>
      <c r="D21" s="160"/>
      <c r="E21" s="161" t="str">
        <f>IF('2.【プログラム原稿・演奏曲情報入力シート】'!C29="","",'2.【プログラム原稿・演奏曲情報入力シート】'!C29)</f>
        <v/>
      </c>
      <c r="F21" s="168" t="s">
        <v>241</v>
      </c>
    </row>
    <row r="22" spans="1:257" s="125" customFormat="1" ht="16.5" customHeight="1" x14ac:dyDescent="0.2">
      <c r="A22" s="144"/>
      <c r="B22" s="164"/>
      <c r="C22" s="165"/>
      <c r="D22" s="166" t="s">
        <v>242</v>
      </c>
      <c r="E22" s="167" t="str">
        <f>IF('2.【プログラム原稿・演奏曲情報入力シート】'!C30="","",'2.【プログラム原稿・演奏曲情報入力シート】'!C30)</f>
        <v/>
      </c>
      <c r="F22" s="169"/>
    </row>
    <row r="23" spans="1:257" s="125" customFormat="1" ht="27.75" customHeight="1" x14ac:dyDescent="0.2">
      <c r="A23" s="157" t="s">
        <v>44</v>
      </c>
      <c r="B23" s="744" t="str">
        <f>IF('2.【プログラム原稿・演奏曲情報入力シート】'!C31="","",'2.【プログラム原稿・演奏曲情報入力シート】'!C31)</f>
        <v/>
      </c>
      <c r="C23" s="745"/>
      <c r="D23" s="745"/>
      <c r="E23" s="158" t="str">
        <f>IF('2.【プログラム原稿・演奏曲情報入力シート】'!C32="","",'2.【プログラム原稿・演奏曲情報入力シート】'!C32)</f>
        <v/>
      </c>
      <c r="F23" s="159" t="s">
        <v>46</v>
      </c>
    </row>
    <row r="24" spans="1:257" s="125" customFormat="1" ht="16.5" customHeight="1" x14ac:dyDescent="0.2">
      <c r="A24" s="162"/>
      <c r="B24" s="163"/>
      <c r="C24" s="160"/>
      <c r="D24" s="160"/>
      <c r="E24" s="161" t="str">
        <f>IF('2.【プログラム原稿・演奏曲情報入力シート】'!C33="","",'2.【プログラム原稿・演奏曲情報入力シート】'!C33)</f>
        <v/>
      </c>
      <c r="F24" s="168" t="s">
        <v>241</v>
      </c>
    </row>
    <row r="25" spans="1:257" s="125" customFormat="1" ht="16.5" customHeight="1" thickBot="1" x14ac:dyDescent="0.25">
      <c r="A25" s="170"/>
      <c r="B25" s="171"/>
      <c r="C25" s="172"/>
      <c r="D25" s="173" t="s">
        <v>242</v>
      </c>
      <c r="E25" s="174" t="str">
        <f>IF('2.【プログラム原稿・演奏曲情報入力シート】'!C34="","",'2.【プログラム原稿・演奏曲情報入力シート】'!C34)</f>
        <v/>
      </c>
      <c r="F25" s="175"/>
    </row>
    <row r="26" spans="1:257" ht="22.5" customHeight="1" thickBot="1" x14ac:dyDescent="0.25">
      <c r="A26" s="753" t="s">
        <v>9</v>
      </c>
      <c r="B26" s="75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spans="1:257" ht="147.75" customHeight="1" thickBot="1" x14ac:dyDescent="0.25">
      <c r="A27" s="737" t="str">
        <f>IF('2.【プログラム原稿・演奏曲情報入力シート】'!A125:C125="","",'2.【プログラム原稿・演奏曲情報入力シート】'!A125:C125)</f>
        <v/>
      </c>
      <c r="B27" s="738"/>
      <c r="C27" s="738"/>
      <c r="D27" s="738"/>
      <c r="E27" s="738"/>
      <c r="F27" s="73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spans="1:257" x14ac:dyDescent="0.2">
      <c r="A28" s="16"/>
      <c r="B28" s="16"/>
      <c r="C28" s="16"/>
      <c r="E28" s="17" t="s">
        <v>10</v>
      </c>
      <c r="F28" s="15" t="str">
        <f>LEN(A27)&amp;"文字"</f>
        <v>0文字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spans="1:257" x14ac:dyDescent="0.2">
      <c r="A29" s="16"/>
      <c r="B29" s="16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96" hidden="1" x14ac:dyDescent="0.2"/>
    <row r="97" hidden="1" x14ac:dyDescent="0.2"/>
    <row r="98" hidden="1" x14ac:dyDescent="0.2"/>
    <row r="99" hidden="1" x14ac:dyDescent="0.2"/>
    <row r="100" hidden="1" x14ac:dyDescent="0.2"/>
  </sheetData>
  <sheetProtection sheet="1" objects="1" scenarios="1"/>
  <customSheetViews>
    <customSheetView guid="{B8528224-2B88-4620-AAE6-F78F68F2B1F1}" showGridLines="0" zeroValues="0" hiddenRows="1" hiddenColumns="1">
      <pageMargins left="0.78740157480314965" right="0.78740157480314965" top="0.78740157480314965" bottom="0.78740157480314965" header="0.51181102362204722" footer="0.51181102362204722"/>
      <pageSetup paperSize="9" scale="96" orientation="portrait" r:id="rId1"/>
      <headerFooter alignWithMargins="0"/>
    </customSheetView>
  </customSheetViews>
  <mergeCells count="26">
    <mergeCell ref="A1:F1"/>
    <mergeCell ref="A2:F2"/>
    <mergeCell ref="B18:C18"/>
    <mergeCell ref="B19:C19"/>
    <mergeCell ref="D15:F15"/>
    <mergeCell ref="D16:F16"/>
    <mergeCell ref="D17:F17"/>
    <mergeCell ref="D18:F18"/>
    <mergeCell ref="D19:F19"/>
    <mergeCell ref="B5:C5"/>
    <mergeCell ref="E5:F5"/>
    <mergeCell ref="B10:C10"/>
    <mergeCell ref="E10:F10"/>
    <mergeCell ref="A27:F27"/>
    <mergeCell ref="A11:B11"/>
    <mergeCell ref="B7:E7"/>
    <mergeCell ref="B23:D23"/>
    <mergeCell ref="A8:A9"/>
    <mergeCell ref="B13:F13"/>
    <mergeCell ref="B20:D20"/>
    <mergeCell ref="B14:F14"/>
    <mergeCell ref="A26:B26"/>
    <mergeCell ref="B12:C12"/>
    <mergeCell ref="B15:C15"/>
    <mergeCell ref="B16:C16"/>
    <mergeCell ref="B17:C17"/>
  </mergeCells>
  <phoneticPr fontId="1"/>
  <pageMargins left="0.78740157480314965" right="0.78740157480314965" top="0.78740157480314965" bottom="0.78740157480314965" header="0.51181102362204722" footer="0.51181102362204722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11</vt:i4>
      </vt:variant>
    </vt:vector>
  </HeadingPairs>
  <TitlesOfParts>
    <vt:vector size="32" baseType="lpstr">
      <vt:lpstr>プログラム作成用シート</vt:lpstr>
      <vt:lpstr>【更新用】イベント基本情報</vt:lpstr>
      <vt:lpstr>Top Page（はじめにおよみください）</vt:lpstr>
      <vt:lpstr>1.【団体基本情報入力シート】</vt:lpstr>
      <vt:lpstr>１－①参加申込書</vt:lpstr>
      <vt:lpstr>１－②参加校調査【学年別人数】</vt:lpstr>
      <vt:lpstr>【宛名ラベル】実行委員会事務局</vt:lpstr>
      <vt:lpstr>2.【プログラム原稿・演奏曲情報入力シート】</vt:lpstr>
      <vt:lpstr>２－③プログラム原稿【曲目・団体プロフィール】</vt:lpstr>
      <vt:lpstr>２－④プログラム原稿【団体写真データ】</vt:lpstr>
      <vt:lpstr>２－⑤使用曲明細書</vt:lpstr>
      <vt:lpstr>２－⑥演奏利用明細書</vt:lpstr>
      <vt:lpstr>２－⑥演奏利用明細書 【リンクなし】</vt:lpstr>
      <vt:lpstr>２－⑥演奏利用明細書【メドレー・組曲】①</vt:lpstr>
      <vt:lpstr>２－⑥演奏利用明細書【メドレー・組曲】②</vt:lpstr>
      <vt:lpstr>２－⑥演奏利用明細書【メドレー・組曲】③</vt:lpstr>
      <vt:lpstr>２－⑥演奏利用明細書【メドレー・組曲】④</vt:lpstr>
      <vt:lpstr>３－⑦共用楽器・前日リハーサル・輸送関係調査用紙</vt:lpstr>
      <vt:lpstr>３－⑧舞台配置・ピット楽器配置</vt:lpstr>
      <vt:lpstr>３－⑨ソロ・演出等調査用紙</vt:lpstr>
      <vt:lpstr>ドリルデザインペーパー40×40フィールド【Ａ４】 </vt:lpstr>
      <vt:lpstr>【宛名ラベル】実行委員会事務局!Print_Area</vt:lpstr>
      <vt:lpstr>'1.【団体基本情報入力シート】'!Print_Area</vt:lpstr>
      <vt:lpstr>'2.【プログラム原稿・演奏曲情報入力シート】'!Print_Area</vt:lpstr>
      <vt:lpstr>'２－③プログラム原稿【曲目・団体プロフィール】'!Print_Area</vt:lpstr>
      <vt:lpstr>'２－④プログラム原稿【団体写真データ】'!Print_Area</vt:lpstr>
      <vt:lpstr>'２－⑤使用曲明細書'!Print_Area</vt:lpstr>
      <vt:lpstr>'３－⑧舞台配置・ピット楽器配置'!Print_Area</vt:lpstr>
      <vt:lpstr>'３－⑨ソロ・演出等調査用紙'!Print_Area</vt:lpstr>
      <vt:lpstr>'Top Page（はじめにおよみください）'!Print_Area</vt:lpstr>
      <vt:lpstr>'ドリルデザインペーパー40×40フィールド【Ａ４】 '!Print_Area</vt:lpstr>
      <vt:lpstr>'２－⑤使用曲明細書'!Print_Titles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NAGASAKIマーチングフェスティバル</dc:title>
  <dc:creator>Yas Nagaishi</dc:creator>
  <cp:lastModifiedBy>靖浩 永石</cp:lastModifiedBy>
  <cp:lastPrinted>2025-04-26T08:19:07Z</cp:lastPrinted>
  <dcterms:created xsi:type="dcterms:W3CDTF">2005-11-22T02:21:24Z</dcterms:created>
  <dcterms:modified xsi:type="dcterms:W3CDTF">2026-03-12T07:49:12Z</dcterms:modified>
</cp:coreProperties>
</file>